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1'!$A$8:$G$273</definedName>
  </definedNames>
  <calcPr calcId="145621"/>
</workbook>
</file>

<file path=xl/calcChain.xml><?xml version="1.0" encoding="utf-8"?>
<calcChain xmlns="http://schemas.openxmlformats.org/spreadsheetml/2006/main">
  <c r="F253" i="1" l="1"/>
  <c r="F189" i="1"/>
  <c r="F17" i="1"/>
  <c r="F16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l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</calcChain>
</file>

<file path=xl/sharedStrings.xml><?xml version="1.0" encoding="utf-8"?>
<sst xmlns="http://schemas.openxmlformats.org/spreadsheetml/2006/main" count="805" uniqueCount="695">
  <si>
    <t>PROPOFOL 200 MG. EN EMULSIÓN CON O SIN EDETATO DISÓDICO (DIHIDRATADO) AMP O FRASCO 20ML</t>
  </si>
  <si>
    <t>Clave INC</t>
  </si>
  <si>
    <t>Descripción INC</t>
  </si>
  <si>
    <t>No.</t>
  </si>
  <si>
    <t>Clave CSG</t>
  </si>
  <si>
    <t>Descripción CSG</t>
  </si>
  <si>
    <t>Piezas unidad mínima</t>
  </si>
  <si>
    <t>010.000.0624.00</t>
  </si>
  <si>
    <t>Acenocumarol. Tableta Cada Tableta contiene: Acenocumarol 4 mg. Envase con 20 tabletas.</t>
  </si>
  <si>
    <t>010.000.4326.00</t>
  </si>
  <si>
    <t>Acetilcisteína. Solución al 20% Cada ampolleta contiene: Acetilcisteína 400 mg Envase con 5 ampolletas con 2 ml (200 mg/ml).</t>
  </si>
  <si>
    <t>010.000.2126.00</t>
  </si>
  <si>
    <t>Aciclovir. Comprimido o Tableta Cada Comprimido o Tableta contiene: Aciclovir 400 mg Envase con 35 Comprimidos o Tabletas.</t>
  </si>
  <si>
    <t>010.000.6222.00</t>
  </si>
  <si>
    <t>ÁCIDO ACETILSALICÍLICO, TABLETAS Cada tableta contiene: Ácido acetilsalicílico 100 mg con o sin recubrimiento. Envase con 28 tabletas.</t>
  </si>
  <si>
    <t>010.000.0103.00</t>
  </si>
  <si>
    <t>Ácido acetilsalicilico. Tableta soluble o efervescente cada tableta soluble o efervescente contiene: acido acetilsalicílico 300 mg. envase con 20 tabletas solubles o efervescentes.</t>
  </si>
  <si>
    <t>010.000.4237.00</t>
  </si>
  <si>
    <t>Ácido aminocaproico. Solución Inyectable Cada frasco ámpula contiene: Ácido aminocaproico 5 g Envase con un frasco ámpula con 20 ml.</t>
  </si>
  <si>
    <t>010.000.1706.00</t>
  </si>
  <si>
    <t>Ácido fólico. Tableta. Cada tableta contiene: Ácido fólico 5 mg Envase con 20 Tabletas.</t>
  </si>
  <si>
    <t>010.000.5303.00</t>
  </si>
  <si>
    <t>Ácido micofenólico. Gragea con Capa Entérica o Tableta de Liberación Prolongada. Cada gragea con capa entérica o tableta de liberación prolongada contiene: Micofenolato sódico equivalente a 360 mg de ácido micofenólico. Envase con 120 Grageas con capa entérica o tabletas de liberación prolongada.</t>
  </si>
  <si>
    <t>010.000.4185.00</t>
  </si>
  <si>
    <t>Ácido ursodeoxicólico. Cápsula Cada Cápsula contiene: Ácido ursodeoxicólico 250 mg Envase con 50 Cápsulas</t>
  </si>
  <si>
    <t>010.000.2620.00</t>
  </si>
  <si>
    <t>Ácido valproico. Cápsula Cada Cápsula contiene: Ácido valproico 250 mg Envase con 60 Cápsulas.</t>
  </si>
  <si>
    <t>010.000.5107.00</t>
  </si>
  <si>
    <t>Alteplasa. Solución Inyectable Cada frasco ámpula con liofilizado contiene: alteplasa (activador tisular del plasminógeno humano) 50 mg Envase con 2 frascos ámpula con liofilizado 2 frascos ámpula con disolvente y equipo esterilizado para su reconstitución.</t>
  </si>
  <si>
    <t>010.000.5099.00</t>
  </si>
  <si>
    <t>Adenosina. Solución Inyectable Cada frasco ámpula contiene: Adenosina 6 mg Envase con 6 frascos ámpula con 2 ml.</t>
  </si>
  <si>
    <t>010.000.0611.00</t>
  </si>
  <si>
    <t>Epinefrina. Solución Inyectable Cada ampolleta contiene: Epinefrina 1 mg (1:1 000) Envase con 50 ampolletas con 1 ml.</t>
  </si>
  <si>
    <t>010.000.2503.00</t>
  </si>
  <si>
    <t>Alopurinol. Tableta. Cada tableta contiene: alopurinol 100 mg. Envase con 20 tabletas.</t>
  </si>
  <si>
    <t>010.000.3451.00</t>
  </si>
  <si>
    <t>Alopurinol. Tableta. Cada tableta contiene: alopurinol 300 mg. Envase con 20 tabletas.</t>
  </si>
  <si>
    <t>040.000.2500.00</t>
  </si>
  <si>
    <t>Alprazolam. Tableta Cada Tableta contiene: alprazolam 0.25 mg Envase con 30 Tabletas.</t>
  </si>
  <si>
    <t>010.000.2463.00</t>
  </si>
  <si>
    <t>Ambroxol. Solución Cada 100 ml contienen: Clorhidrato de ambroxol 300 mg Envase con 120 ml y dosificador.</t>
  </si>
  <si>
    <t>010.000.2012.00</t>
  </si>
  <si>
    <t>Amfotericina B o Anfotericina B. Solución Inyectable. Cada frasco ámpula con polvo contiene: Amfotericina B o Anfotericina B 50 mg. Envase con un frasco ámpula.</t>
  </si>
  <si>
    <t>010.000.1956.00</t>
  </si>
  <si>
    <t>Amikacina. Solución Inyectable. Cada ampolleta o frasco ámpula contiene: Sulfato de amikacina equivalente a 500 mg de amikacina. Envase con 1 ampolleta o frasco ámpula con 2 ml.</t>
  </si>
  <si>
    <t>010.000.0426.00</t>
  </si>
  <si>
    <t>Aminofilina. Solución Inyectable. Cada ampolleta contiene: Aminofilina 250 mg. Envase con 5 ampolletas de 10 ml.</t>
  </si>
  <si>
    <t>010.000.4107.00</t>
  </si>
  <si>
    <t>Amiodarona. Solución Inyectable. Cada ampolleta contiene: Clorhidrato de amiodarona 150 mg Envase con 6 ampolletas de 3 ml.</t>
  </si>
  <si>
    <t>010.000.4110.00</t>
  </si>
  <si>
    <t>Amiodarona. Tableta. Cada tableta contiene: Clorhidrato de amiodarona 200 mg. Envase con 20 tabletas.</t>
  </si>
  <si>
    <t>010.000.2111.01</t>
  </si>
  <si>
    <t>Amlodipino. Tableta o Cápsula Cada Tableta o Cápsula contiene: Besilato o Maleato de amlodipino equivalente a 5 mg de amlodipino. Envase con 30 Tabletas o Cápsulas.</t>
  </si>
  <si>
    <t>010.000.2128.00</t>
  </si>
  <si>
    <t>Amoxicilina. Cápsula Cada Cápsula contiene: Amoxicilina trihidratada equivalente a 500 mg de amoxicilina. Envase con 12 Cápsulas.</t>
  </si>
  <si>
    <t>Sin clave</t>
  </si>
  <si>
    <t>No aplica</t>
  </si>
  <si>
    <t>010.000.5732.01</t>
  </si>
  <si>
    <t>Apixabán. Tableta Cada Tableta contiene: Apixabán 5 mg Envase con 60 Tabletas.</t>
  </si>
  <si>
    <t>010.000.0204.00</t>
  </si>
  <si>
    <t>Atropina. Solucion inyectable cada ampolleta contiene: sulfato de atropina 1 mg. envase con 50 ampolletas con 1 ml.</t>
  </si>
  <si>
    <t>010.000.1933.00</t>
  </si>
  <si>
    <t>Bencilpenicilina sódica cristalina. Solución Inyectable Cada frasco ámpula con polvo contiene: Bencilpenicilina sódica cristalina equivalente a 5 000 000 UI de bencilpenicilina. Envase con un frasco ámpula.</t>
  </si>
  <si>
    <t>010.000.2433.00</t>
  </si>
  <si>
    <t>Benzonatato. Perla o Cápsula Cada Perla o Cápsula contiene: Benzonatato 100 mg Envase con 20 Perlas o Cápsulas.</t>
  </si>
  <si>
    <t>010.000.4061.00</t>
  </si>
  <si>
    <t>Cisatracurio besilato de. Solución InyectableCada ml contiene:Besilato de cisatracurioequivalente a 2 mgde cisatracurioEnvase con 1 ampolleta con 5 ml.</t>
  </si>
  <si>
    <t>010.000.3618.00</t>
  </si>
  <si>
    <t>Bicarbonato de sodio. Solución Inyectable al 7.5% Cada frasco ámpula contiene: Bicarbonato de sodio 3.75 g Envase con frasco ámpula de 50 ml. El envase con 50 ml contiene: Bicarbonato de sodio 44.5 mEq</t>
  </si>
  <si>
    <t>010.000.6256.00</t>
  </si>
  <si>
    <t>BISOPROLOL. TABLETA Cada tableta contiene: Bisoprolol fumarato 2.5 mg Caja con 30 tabletas</t>
  </si>
  <si>
    <t>010.000.0254.00</t>
  </si>
  <si>
    <t>Vecuronio. Solución Inyectable Cada frasco ámpula con liofilizado contiene: Bromuro de vecuronio 4 mg Envase con 50 frascos ámpula y 50 ampolletas con 1 ml de diluyente (4 mg/ml)</t>
  </si>
  <si>
    <t>010.000.4332.00</t>
  </si>
  <si>
    <t>Budesonida. Suspensión. Para nebulizar.  Cada envase contiene: Budesonida (micronizada) 0.250 mg. Envase con 5 envases con 2 ml.</t>
  </si>
  <si>
    <t>010.000.6260.00</t>
  </si>
  <si>
    <t>BUMETANIDA. CÁPSULA O TABLETA Cada cápsula o tableta contiene: Bumetanida 1.0 mg. Envase con 20 cápsulas o tabletas.</t>
  </si>
  <si>
    <t>010.000.1206.00</t>
  </si>
  <si>
    <t>Butilhioscina o hioscina. Gragea o Tableta Cada Gragea o Tableta contiene: Bromuro de butilhioscina o butilbromuro de hioscina 10 mg Envase con 10 Grageas o Tabletas.</t>
  </si>
  <si>
    <t>010.000.1207.00</t>
  </si>
  <si>
    <t>Butilhioscina o hioscina. Solución Inyectable Cada ampolleta contiene: Bromuro de butilhioscina o butilbromuro de hioscina 20 mg Envase con 3 ampolletas de 1 ml.</t>
  </si>
  <si>
    <t>010.000.0574.00</t>
  </si>
  <si>
    <t>Captopril. Tableta Cada Tableta contiene: Captopril 25 mg Envase con 30 Tabletas.</t>
  </si>
  <si>
    <t>040.000.2164.00</t>
  </si>
  <si>
    <t>Carbamazepina. Tableta. Cada tableta contiene: Carbamazepina 400 mg Envase con 20 Tabletas.</t>
  </si>
  <si>
    <t>010.000.6271.00</t>
  </si>
  <si>
    <t>CARVEDILOL. TABLETA Cada tableta contiene: Carvedilol 25 mg. Envase con 28 tabletas.</t>
  </si>
  <si>
    <t>010.000.2545.00</t>
  </si>
  <si>
    <t>Carvedilol. Tableta. Cada tableta contiene: Carvedilol 6.250 mg Envase con 14 Tabletas.</t>
  </si>
  <si>
    <t>010.000.1939.00</t>
  </si>
  <si>
    <t>Cefalexina. Tableta o Cápsula. Cada tableta o cápsula contiene: Cefalexina monohidratada equivalente a 500 mg de cefalexina. Envase con 20 Tabletas o Cápsulas.</t>
  </si>
  <si>
    <t>010.000.5256.00</t>
  </si>
  <si>
    <t>Cefalotina. Solución Inyectable. Cada frasco ámpula con polvo contiene: Cefalotina sódica equivalente a 1 g de cefalotina. Envase con un frasco ámpula y 5 ml de diluyente.</t>
  </si>
  <si>
    <t>010.000.5295.01</t>
  </si>
  <si>
    <t>Cefepima. Solución Inyectable. Cada frasco ámpula contiene: Clorhidrato monohidratado de cefepima equivalente a 1 g de cefepima. Envase con un frasco ámpula y ampolleta con 10 ml de diluyente.</t>
  </si>
  <si>
    <t>010.000.1937.00</t>
  </si>
  <si>
    <t>Ceftriaxona. Solución Inyectable. Cada frasco ámpula con polvo contiene: Ceftriaxona sódica equivalente a 1 g de ceftriaxona. Envase con un frasco ámpula y 10 ml de diluyente.</t>
  </si>
  <si>
    <t>010.000.4307.00</t>
  </si>
  <si>
    <t>Cilostazol. Tableta Cada Tableta contiene: Cilostazol 100 mg Envase con 30 Tabletas.</t>
  </si>
  <si>
    <t>040.000.0242.00</t>
  </si>
  <si>
    <t>Fentanilo. Solución Inyectable Cada ampolleta o frasco ámpula contiene: Citrato de fentanilo equivalente a 0.5 mg de fentanilo. Envase con 6 ampolletas o frascos ámpula con 10 ml.</t>
  </si>
  <si>
    <t>010.000.2132.00</t>
  </si>
  <si>
    <t>Claritromicina. Tableta Cada Tableta contiene: Claritromicina 250 mg Envase con 10 Tabletas.</t>
  </si>
  <si>
    <t>040.000.2613.00</t>
  </si>
  <si>
    <t>Clonazepam. Solución. Cada ml contiene: Clonazepam 2.5 mg Envase con 10 ml y gotero integral.</t>
  </si>
  <si>
    <t>010.000.4028.00</t>
  </si>
  <si>
    <t>Clonixinato de lisina solución inyectable cada ampolleta contiene: clonixinato de lisina 100 mg envase con 5 ampolletas de 2 ml.</t>
  </si>
  <si>
    <t>010.000.4246.01</t>
  </si>
  <si>
    <t>Clopidogrel. Gragea o tableta. Cada gragea o tableta contiene: Bisulfato de clopidogrel o Bisulfato de clopidogrel (Polimorfo forma 2) equivalente a 75 mg de clopidogrel. Envase con 28 Grageas o Tabletas</t>
  </si>
  <si>
    <t>010.000.2821.00</t>
  </si>
  <si>
    <t>Cloranfenicol. Solución oftálmica. Cada ml contiene: Cloranfenicol levógiro 5 mg Envase con gotero integral con 15 ml.</t>
  </si>
  <si>
    <t>010.000.5079.00</t>
  </si>
  <si>
    <t>Cloropiramina. Solución Inyectable. Cada ampolleta contiene: Clorhidrato de cloropiramina 20 mg Envase con 5 ampolletas con 2 ml.</t>
  </si>
  <si>
    <t>010.000.0561.00</t>
  </si>
  <si>
    <t>Clortalidona. Tableta. Cada tableta contiene: Clortalidona 50 mg Envase con 20 Tabletas.</t>
  </si>
  <si>
    <t>010.000.0524.00</t>
  </si>
  <si>
    <t>Cloruro de potasio. Solución Inyectable. Cada ampolleta contiene: Cloruro de potasio 1.49 g. (20 mEq de potasio, 20 mEq de cloro) Envase con 50 ampolletas con 10 ml</t>
  </si>
  <si>
    <t>010.000.5386.00</t>
  </si>
  <si>
    <t>Cloruro de sodio. Solución Inyectable al 17.7%. Cada ml contiene: Cloruro de sodio 0.177 g Envase con cien ampolletas de 10 ml.</t>
  </si>
  <si>
    <t>010.000.3409.00</t>
  </si>
  <si>
    <t>Colchicina. Tableta. Cada tableta contiene: Colchicina 1 mg Envase con 30 Tabletas.</t>
  </si>
  <si>
    <t>010.000.5865.00</t>
  </si>
  <si>
    <t>Colistimetato. Solución Inyectable Cada frasco ámpula con liofilizado contiene: Colistimetato sódico equivalente a 150 mg de colistimetato Envase con un frasco ámpula con liofilizado.</t>
  </si>
  <si>
    <t>010.000.0234.00</t>
  </si>
  <si>
    <t>Desflurano. Liquido cada envase contiene: desflurano 240 ml. Envase con 240 ml.</t>
  </si>
  <si>
    <t>010.000.5169.00</t>
  </si>
  <si>
    <t>Desmopresina. Solución Inyectable. Cada ampolleta contiene: Acetato de Desmopresina 15 µg. Envase con 5 ampolletas con un ml.</t>
  </si>
  <si>
    <t>010.000.4241.00</t>
  </si>
  <si>
    <t>Dexametasona. Solución Inyectable. Cada frasco ámpula o ampolleta contiene: Fosfato sódico de dexametasona equivalente a 8 mg de fosfato de dexametasona. Envase con un frasco ámpula o ampolleta con 2 ml.</t>
  </si>
  <si>
    <t>010.000.0247.01</t>
  </si>
  <si>
    <t>Dexmedetomidina solución inyectable. Cada frasco ámpula contiene: clorhidrato de dexmedetomidina 200 µg envase con 5 frasco ámpula</t>
  </si>
  <si>
    <t>040.000.0202.00</t>
  </si>
  <si>
    <t>Diazepam. Solución Inyectable. Cada ampolleta contiene: Diazepam 10 mg Envase con 50 ampolletas de 2 ml.</t>
  </si>
  <si>
    <t>010.000.1926.00</t>
  </si>
  <si>
    <t>Dicloxacilina. Cápsula o comprimido. Cada cápsula o comprimido contiene: Dicloxacilina sódica 500 mg Envase con 20 Cápsulas o Comprimidos.</t>
  </si>
  <si>
    <t>010.000.1927.00</t>
  </si>
  <si>
    <t>Dicloxacilina. Suspensión Oral. Cada 5 ml contienen: Dicloxacilina sódica 250 mg Envase con polvo para 60 ml y dosificador.</t>
  </si>
  <si>
    <t>010.000.0502.00</t>
  </si>
  <si>
    <t>Digoxina. Tableta. Cada tableta contiene: Digoxina 0.25 mg Envase con 20 Tabletas</t>
  </si>
  <si>
    <t>010.000.0504.00</t>
  </si>
  <si>
    <t>Digoxina. Solución Inyectable. Cada ampolleta contiene: Digoxina 0.5 mg Envase con 6 ampolletas de 2 ml.</t>
  </si>
  <si>
    <t>010.000.2112.00</t>
  </si>
  <si>
    <t>Diltiazem. Tableta o gragea. Cada tableta contiene: Clorhidrato de diltiazem 30 mg. Envase con 30 tabletas o grageas.</t>
  </si>
  <si>
    <t>010.000.0592.00</t>
  </si>
  <si>
    <t>Isosorbida. Tableta sublingual Cada Tableta contiene: Dinitrato de isosorbida 5 mg Envase con 20 Tabletas sublinguales.</t>
  </si>
  <si>
    <t>010.000.0615.01</t>
  </si>
  <si>
    <t>Dobutamina. Solución Inyectable. Cada frasco ámpula o ampolleta contiene: Clorhidrato de dobutamina equivalente a 250 mg de dobutamina. Envase con un frasco ámpula con 20 ml.</t>
  </si>
  <si>
    <t>010.000.0614.00</t>
  </si>
  <si>
    <t>Dopamina. Solución Inyectable Cada ampolleta contiene: Clorhidrato de dopamina 200 mg Envase con 5 ampolletas con 5 ml.</t>
  </si>
  <si>
    <t>010.000.1940.00</t>
  </si>
  <si>
    <t>Doxiciclina. Cápsula o Tableta Cada Cápsula o Tableta contiene: Hiclato de doxiciclina equivalente a 100 mg de doxicilina. Envase con 10 Cápsulas o Tabletas.</t>
  </si>
  <si>
    <t>040.000.2107.00</t>
  </si>
  <si>
    <t>Efedrina. Solución Inyectable Cada ampolleta contiene: Sulfato de efedrina 50 mg Envase con 100 ampolletas con 2 ml. (25 mg/ml)</t>
  </si>
  <si>
    <t>010.000.2501.00</t>
  </si>
  <si>
    <t>ENALAPRIL. CÁPSULA O TABLETA Cada cápsula o tableta contiene: Maleato de enalapril 10 mg. Envase con 30 cápsulas o tabletas.</t>
  </si>
  <si>
    <t>010.000.2154.01</t>
  </si>
  <si>
    <t>Enoxaparina. Solución Inyectable Cada jeringa contiene: Enoxaparina sódica 40 mg Envase con 2 Jeringas. con dispositivo de seguridad de 0.4 ml.</t>
  </si>
  <si>
    <t>010.000.4224.01</t>
  </si>
  <si>
    <t>Enoxaparina. Solución Inyectable Cada jeringa contiene Enoxaparina sódica 60 mg Envase con 2 Jeringas. con dispositivo de seguridad de 0.6 ml.</t>
  </si>
  <si>
    <t>010.000.5931.00</t>
  </si>
  <si>
    <t>Enoxaparina sódica. Solución Inyectable Cada jeringa contiene: Enoxaparina sódica 80 mg Envase con 2 Jeringas. con dispositivo de seguridad de 0.8 ml.</t>
  </si>
  <si>
    <t>010.000.5332.00</t>
  </si>
  <si>
    <t>Eritropoyetina. Solución Inyectable Cada frasco ámpula con liofilizado o Solución contiene: Eritropoyetina humana recombinante o Eritropoyetina alfa o Eritropoyetina beta 2000 UI Envase con 12 frascos ámpula 1 ml con o sin diluyente.</t>
  </si>
  <si>
    <t>010.000.4301.00</t>
  </si>
  <si>
    <t>Ertapenem. Solución Inyectable Cada frasco ámpula con liofilizado contiene: Ertapenem sódico equivalente a 1 g de ertapenem Envase con un frasco ámpula con liofilizado.</t>
  </si>
  <si>
    <t>010.000.2304.00</t>
  </si>
  <si>
    <t>Espironolactona. Tableta. Cada Tableta contiene: Espironolactona 25 mg Envase con 20 Tabletas.</t>
  </si>
  <si>
    <t>040.000.0243.00</t>
  </si>
  <si>
    <t>Etomidato. Solución Inyectable Cada ampolleta contiene: Etomidato 20 mg Envase con 5 ampolletas con 10 ml.</t>
  </si>
  <si>
    <t>010.000.2331.00</t>
  </si>
  <si>
    <t>Fenazopiridina. Tableta Cada Tableta contiene: Clorhidrato de fenazopiridina 100 mg Envase con 20 Tabletas.</t>
  </si>
  <si>
    <t>010.000.2624.00</t>
  </si>
  <si>
    <t>Fenitoína. Solución Inyectable Cada ampolleta contiene: Fenitoína sódica 250 mg Envase con una ampolleta (250 mg/5 ml)</t>
  </si>
  <si>
    <t>010.000.0626.01</t>
  </si>
  <si>
    <t>Fitomenadiona. Solución o Emulsión Inyectable Cada ampolleta contiene: Fitomenadiona 10 mg Envase con 5 ampolletas de 1 ml.</t>
  </si>
  <si>
    <t>010.000.5267.00</t>
  </si>
  <si>
    <t>Fluconazol. Cápsula o Tableta Cada Cápsula o Tableta contiene: Fluconazol 100 mg Envase con 10 Cápsulas o Tabletas.</t>
  </si>
  <si>
    <t>010.000.2135.00</t>
  </si>
  <si>
    <t>Fluconazol. Solución Inyectable Cada frasco ámpula contiene: Fluconazol 100 mg Envase con un frasco ámpula con 50 ml (2 mg/ml)</t>
  </si>
  <si>
    <t>040.000.4054.00</t>
  </si>
  <si>
    <t>Flumazenil. Solución Inyectable Cada ampolleta contiene: Flumazenil 0.5 mg. Envase con una ampolleta con 5 ml (0.1 mg/ml).</t>
  </si>
  <si>
    <t>010.000.4220.00</t>
  </si>
  <si>
    <t>Fondaparinux. Solución Inyectable Cada jeringa contiene: Fondaparinux sódico 2.5 mg Envase con 2 Jeringas. prellenadas</t>
  </si>
  <si>
    <t>010.000.3617.00</t>
  </si>
  <si>
    <t>Fosfato de potasio. Solución Inyectable. Cada ampolleta contiene: Fosfato de potasio dibásico 1.550 g Fosfato de potasio monobásico 0.300 g (Potasio 20 mEq) (Fosfato 20 mEq) Envase con 50 ampolletas con 10 ml</t>
  </si>
  <si>
    <t>010.000.1277.00</t>
  </si>
  <si>
    <t>Fosfato y citrato de sodio. Solución. Cada 100 ml contienen: Fosfato monosódico 12 g Citrato de sodio 10 g Envase con 133 ml y cánula rectal.</t>
  </si>
  <si>
    <t>010.000.2308.00</t>
  </si>
  <si>
    <t>Furosemida. Solución Inyectable. Cada ampolleta contiene: Furosemida 20 mg Envase con 5 ampolletas de 2 ml.</t>
  </si>
  <si>
    <t>010.000.2307.00</t>
  </si>
  <si>
    <t>Furosemida. Tableta. Cada tableta contiene: Furosemida 40 mg Envase con 20 Tabletas.</t>
  </si>
  <si>
    <t>040.000.3253.00</t>
  </si>
  <si>
    <t>Haloperidol. Solución Inyectable Cada ampolleta contiene: Haloperidol 5 mg Envase con 6 ampolletas (5 mg/ml).</t>
  </si>
  <si>
    <t>010.000.0621.00</t>
  </si>
  <si>
    <t>Heparina. Solución Inyectable Cada frasco ámpula contiene: Heparina sódica equivalente a 10 000 UI de heparina. Envase con 50 frascos ámpula con 10 ml (1000 UI/ml)</t>
  </si>
  <si>
    <t>010.000.6267.00</t>
  </si>
  <si>
    <t>HEPARINA. SOLUCIÓN INYECTABLE Cada frasco ámpula contiene: Heparina sódica Equivalente a 5000 UI. Envase con 50 frascos ámpula con 5 ml.</t>
  </si>
  <si>
    <t>010.000.0570.00</t>
  </si>
  <si>
    <t>Hidralazina. Tableta Cada Tableta contiene: Clorhidrato de hidralazina 10 mg Envase con 20 Tabletas.</t>
  </si>
  <si>
    <t>010.000.2301.00</t>
  </si>
  <si>
    <t>Hidroclorotiazida. Tableta Cada Tableta contiene: Hidroclorotiazida 25 mg Envase con 20 Tabletas.</t>
  </si>
  <si>
    <t>010.000.0474.00</t>
  </si>
  <si>
    <t>Hidrocortisona. Solución Inyectable Cada frasco ámpula contiene: Succinato sódico de hidrocortisona equivalente a 100 mg de hidrocortisona. Envase con 50 frascos ámpula y 50 ampolletas con 2 ml de diluyente.</t>
  </si>
  <si>
    <t>010.000.3663.01</t>
  </si>
  <si>
    <t>Almidón. Solución Inyectable al 10%. Cada 100 ml contienen: Poli (o-2 hidroxietil) almidón o pentalmidón o hidroxietil almidón (200/0.5) 10 g Envase con 500 ml.</t>
  </si>
  <si>
    <t>010.000.2814.00</t>
  </si>
  <si>
    <t>Hipromelosa. Solución Oftálmica al 0.5% Cada ml contiene: Hipromelosa 5 mg Envase con gotero integral con 15 ml.</t>
  </si>
  <si>
    <t>010.000.5943.00</t>
  </si>
  <si>
    <t>Ibuprofeno. Suspensión Oral Cada 100 ml contienen: Ibuprofeno 2 g Envase con 120 ml y medida dosificadora</t>
  </si>
  <si>
    <t>010.000.5848.00</t>
  </si>
  <si>
    <t>Iloprost. Solución para nebulizar. Cada mililitro contiene: Iloprost trometanol 0.0134 mg equivalente a 0.010 mg de Iloprost Envase con 30 ampolletas con 2 ml cada una.</t>
  </si>
  <si>
    <t>010.000.4231.00</t>
  </si>
  <si>
    <t>Inmunoglobulina antilinfocitos t humanos. Solución Inyectable Cada frasco ámpula contiene: Inmunoglobulina antilinfocitos T humanos obtenida de conejo 25 mg Envase con frasco ámpula con polvo liofilizado.</t>
  </si>
  <si>
    <t>010.000.5697.00</t>
  </si>
  <si>
    <t>Inmunoglobulina humana. Solución Inyectable Cada frasco ámpula contiene: Inmunoglobulina humana normal endovenosa 5.0 g Envase con un frasco ámpula con 50 ml.</t>
  </si>
  <si>
    <t>010.000.1050.01</t>
  </si>
  <si>
    <t>Insulina humana. Suspensión Inyectable Acción INTERMEDIA NPH Cada ml contiene: Insulina humana isófana (origen ADN recombinante) 100 UI ó Insulina zinc isófana humana (origen ADN recombinante) 100 UI Envase con un frasco ámpula con 10 ml.</t>
  </si>
  <si>
    <t>010.000.1051.01</t>
  </si>
  <si>
    <t>Insulina humana. Solución Inyectable Acción Rápida Regular Cada ml contiene: Insulina humana (origen ADN recombinante) 100 UI ó Insulina zinc isófana humana (origen ADN recombinante) 100 UI Envase con un frasco ámpula con 10 ml.</t>
  </si>
  <si>
    <t>010.000.2188.00</t>
  </si>
  <si>
    <t>Ipratropio-salbutamol. Solución Cada ampolleta contiene: Bromuro de ipratropio monohidratado equivalente a 0.500 mg de bromuro de ipratropio. Sulfato de salbutamol equivalente a 2.500 mg de salbutamol. Envase con 10 ampolletas de 2.5 ml.</t>
  </si>
  <si>
    <t>010.000.2187.00</t>
  </si>
  <si>
    <t>Ipratropio. Solución Cada 100 ml contienen: Bromuro de ipratropio monohidratado equivalente a 25 mg de bromuro de ipratropio. Envase con frasco ámpula con 20 ml.</t>
  </si>
  <si>
    <t>010.000.4095.00</t>
  </si>
  <si>
    <t>Irbesartán. Tableta Cada Tableta contiene: Irbesartán 150 mg Envase con 28 Tabletas.</t>
  </si>
  <si>
    <t>010.000.0593.00</t>
  </si>
  <si>
    <t>Isosorbida. Tableta Cada Tableta contiene: Dinitrato de isosorbida 10 mg Envase con 20 Tabletas.</t>
  </si>
  <si>
    <t>010.000.4120.00</t>
  </si>
  <si>
    <t>Isosorbida mononitrato de. Tableta Cada Tableta contiene: 5-mononitrato de isosorbida 20 mg Envase con 20 Tabletas.</t>
  </si>
  <si>
    <t>010.000.6071.00</t>
  </si>
  <si>
    <t>Ivabradina. Comprimido cada comprimido contiene: Ivabradina 5 mg equivalente a 5.390 mg de clorhidrato de Ivabradina envase con 56 comprimidos</t>
  </si>
  <si>
    <t>010.000.3422.00</t>
  </si>
  <si>
    <t>Ketorolaco solucion inyectable cada frasco ámpula o ampolleta contiene: ketorolaco-trometamina 30 mg envase con 3 frascos ámpula o 3 ampolletas de 1 ml.</t>
  </si>
  <si>
    <t>010.000.6259.00</t>
  </si>
  <si>
    <t>LABETALOL. Solución inyectable. Cada frasco ámpula contiene: labetalol 100 mg/20 mL Caja con un frasco ámpula</t>
  </si>
  <si>
    <t>010.000.2617.00</t>
  </si>
  <si>
    <t>Levetiracetam. Tableta Cada Tableta contiene: Levetiracetam 500 mg Envase con 60 Tabletas.</t>
  </si>
  <si>
    <t>010.000.4299.00</t>
  </si>
  <si>
    <t>Levofloxacino. Tableta Cada Tableta contiene: Levofloxacino hemihidratado equivalente a 500 mg de levofloxacino. Envase con 7 Tabletas.</t>
  </si>
  <si>
    <t>010.000.4249.00</t>
  </si>
  <si>
    <t>Levofloxacino. Solución Inyectable Cada envase contiene: Levofloxacino hemihidratado equivalente a 500 mg de levofloxacino. Envase con 100 ml.</t>
  </si>
  <si>
    <t>010.000.5097.00</t>
  </si>
  <si>
    <t>Levosimendan. Solución Inyectable Cada ml contiene: Levosimendan 2.5 mg Envase con 1 frasco ámpula con 5 ml.</t>
  </si>
  <si>
    <t>010.000.6170.00</t>
  </si>
  <si>
    <t>Endocrinología y Metabolismo Levotiroxina Sódica. Tableta. Cada tableta contiene: Levotiroxina sódica 50 µg Envase con 50 tabletas.</t>
  </si>
  <si>
    <t>010.000.0262.00</t>
  </si>
  <si>
    <t>Lidocaína. Solución Inyectable al 2%. Cada frasco ámpula contiene: Clorhidrato de lidocaína 1 g Envase con 5 frascos ámpula con 50 ml</t>
  </si>
  <si>
    <t>010.000.0264.00</t>
  </si>
  <si>
    <t>Lidocaína. Solución al 10%. Cada 100 ml contiene: Lidocaína 10.0 g Envase con 115 ml con atomizador manual.</t>
  </si>
  <si>
    <t>010.000.2144.00</t>
  </si>
  <si>
    <t>Loratadina. Tableta o gragea. Cada tableta o gragea contienen: Loratadina 10 mg. Envase con 20 tabletas o grageas.</t>
  </si>
  <si>
    <t>010.000.2145.00</t>
  </si>
  <si>
    <t>Loratadina. Jarabe Cada 100 ml contienen: Loratadina 100 mg Envase con 60 ml y dosificador.</t>
  </si>
  <si>
    <t>010.000.2520.00</t>
  </si>
  <si>
    <t>Losartán. Gragea o comprimido recubierto. Cada gragea o comprimido recubierto contiene: Losartán potásico 50 mg. Envase con 30 grageas o comprimidos recubiertos.</t>
  </si>
  <si>
    <t>010.000.5292.00</t>
  </si>
  <si>
    <t>Meropenem. Solución Inyectable Cada frasco ámpula con polvo contiene: Meropenem trihidratado equivalente a 1 g de meropenem. Envase con 1 frasco ámpula.</t>
  </si>
  <si>
    <t>010.000.0109.00</t>
  </si>
  <si>
    <t>Metamizol sodico. Solucion inyectable cada ampolleta contiene: metamizol sódico 1 g. envase con 3 ampolletas con 2 ml.</t>
  </si>
  <si>
    <t>010.000.5165.00</t>
  </si>
  <si>
    <t>METFORMINA. TABLETA Cada tableta contiene: Clorhidrato de metformina  850 mg. Envase con 30 tabletas.</t>
  </si>
  <si>
    <t>010.000.0476.00</t>
  </si>
  <si>
    <t>Metilprednisolona. Solución Inyectable Cada frasco ámpula con liofilizado contiene Succinato sódico de metilprednisolona equivalente a 500 mg de metilprednisolona. Envase con 50 frascos ámpula y 50 ampolletas con 8 ml de diluyente.</t>
  </si>
  <si>
    <t>010.000.1242.00</t>
  </si>
  <si>
    <t>Metoclopramida. Tableta Cada Tableta contiene: Clorhidrato de metoclopramida 10 mg Envase con 20 Tabletas.</t>
  </si>
  <si>
    <t>010.000.1241.00</t>
  </si>
  <si>
    <t>Metoclopramida. Solución Inyectable Cada ampolleta contiene: Clorhidrato de metoclopramida 10 mg Envase con 6 ampolletas de 2 ml.</t>
  </si>
  <si>
    <t>010.000.0572.00</t>
  </si>
  <si>
    <t>Metoprolol. Tableta Cada Tableta contiene: Tartrato de metoprolol 100 mg Envase con 20 Tabletas.</t>
  </si>
  <si>
    <t>010.000.1311.00</t>
  </si>
  <si>
    <t>Metronidazol. Solución Inyectable Cada 100 ml contienen: Metronidazol 500 mg Envase con 100 ml.</t>
  </si>
  <si>
    <t>010.000.1308.01</t>
  </si>
  <si>
    <t>Metronidazol. Tableta Cada Tableta contiene: Metronidazol 500 mg Envase con 30 Tabletas.</t>
  </si>
  <si>
    <t>010.000.5306.00</t>
  </si>
  <si>
    <t>Ácido micofenólico. Comprimido Cada Comprimido contiene: Micofenolato de mofetilo 500 mg Envase con 50 Comprimidos</t>
  </si>
  <si>
    <t>010.000.0891.00</t>
  </si>
  <si>
    <t>Miconazol. Crema Cada gramo contiene: Nitrato de miconazol 20 mg Envase con 20 g.</t>
  </si>
  <si>
    <t>040.000.4057.00</t>
  </si>
  <si>
    <t>Midazolam. Solución Inyectable Cada ampolleta contiene: Clorhidrato de midazolam equivalente a 15 mg de midazolam o Midazolam 15 mg Envase con 5 ampolletas con 3 ml.</t>
  </si>
  <si>
    <t>010.000.5100.01</t>
  </si>
  <si>
    <t>Milrinona. Solución Inyectable. Cada ampolleta o frasco ámpula contiene: Lactato de milrinona equivalente a 10 mg de milrinona Envase con tres ampolletas o frascos ámpula con 10 ml cada una (1 mg/1 ml).</t>
  </si>
  <si>
    <t>010.000.4252.00</t>
  </si>
  <si>
    <t>Moxifloxacino. Tableta Cada Tableta contiene: Clorhidrato de moxifloxacino equivalente a 400 mg de moxifloxacino. Envase con 7 Tabletas.</t>
  </si>
  <si>
    <t>010.000.4253.00</t>
  </si>
  <si>
    <t>Moxifloxacino. Solución Inyectable Cada 100 ml contienen: Clorhidrato de moxifloxacino equivalente a 160 mg de moxifloxacino. Envase con bolsa flexible o frasco ámpula con 250 ml (400 mg).</t>
  </si>
  <si>
    <t>010.000.2123.00</t>
  </si>
  <si>
    <t>Mupirocina. Ungüento Cada 100 gramos contiene: Mupirocina 2 g Envase con 15 g.</t>
  </si>
  <si>
    <t>010.000.4223.00</t>
  </si>
  <si>
    <t>Nadroparina. Solución Inyectable Cada jeringa prellenada contiene: Nadroparina cálcica 3800 UI Axa Envase con 2 Jeringas. prellenadas con 0.4 ml.</t>
  </si>
  <si>
    <t>010.000.4222.00</t>
  </si>
  <si>
    <t>Nadroparina. Solución Inyectable Cada jeringa prellenada contiene: Nadroparina cálcica 5700 UI Axa Envase con 2 Jeringas. prellenadas con 0.6 ml.</t>
  </si>
  <si>
    <t>040.000.0132.01</t>
  </si>
  <si>
    <t>Nalbufina solución inyectable cada ampolleta contiene: clorhidrato de nalbufina 10 mg envase con 5 ampolletas de 1 ml.</t>
  </si>
  <si>
    <t>010.000.0291.00</t>
  </si>
  <si>
    <t>Neostigmina. Solución Inyectable Cada ampolleta contiene: Metilsulfato de neostigmina 0.5 mg Envase con 6 ampolletas con 1 ml.</t>
  </si>
  <si>
    <t>010.000.4260.00</t>
  </si>
  <si>
    <t>Nistatina. Suspensión Oral Cada frasco con polvo contiene: Nistatina 2 400 000 UI Envase para 24 ml.</t>
  </si>
  <si>
    <t>010.000.1911.00</t>
  </si>
  <si>
    <t>Nitrofurantoína. Cápsula Cada Cápsula contiene: Nitrofurantoína 100 mg Envase con 40 Cápsulas.</t>
  </si>
  <si>
    <t>010.000.0612.00</t>
  </si>
  <si>
    <t>Norepinefrina. Solución Inyectable Cada ampolleta contiene: Bitartrato de norepinefrina equivalente a 4 mg de norepinefrina. Envase con 50 ampolletas de 4 ml.</t>
  </si>
  <si>
    <t>010.000.5181.00</t>
  </si>
  <si>
    <t>Octreotida. Solución Inyectable Cada frasco ámpula contiene: octreotida 1 mg Envase con un frasco ámpula con 5 ml.</t>
  </si>
  <si>
    <t>010.000.5486.00</t>
  </si>
  <si>
    <t>Olanzapina. Tableta Cada Tableta contiene: olanzapina 10 mg Envase con 14 Tabletas.</t>
  </si>
  <si>
    <t>010.000.5186.01</t>
  </si>
  <si>
    <t>Pantoprazol o rabeprazol u omeprazol. Tableta o Gragea o Cápsula Cada Tableta o Gragea o Cápsula contiene: Pantoprazol 40 mg o Rabeprazol sódico 20 mg u omeprazol 20 mg Envase con 14 Tabletas o Grageas o Cápsulas</t>
  </si>
  <si>
    <t>010.000.5187.00</t>
  </si>
  <si>
    <t>Omeprazol o pantoprazol. Solución Inyectable Cada frasco ámpula con liofilizado contiene: omeprazol sódico equivalente a 40 mg de omeprazol. o pantoprazol sódico equivalente a 40 mg de pantoprazol. Envase con un frasco ámpula con liofilizado y ampolleta con 10 ml de diluyente.</t>
  </si>
  <si>
    <t>010.000.5721.00</t>
  </si>
  <si>
    <t>Paracetamol solución inyectable cada frasco contiene: paracetamol 1 g. Envase con un frasco con 100 ml.</t>
  </si>
  <si>
    <t>010.000.0104.00</t>
  </si>
  <si>
    <t>Paracetamol. Tableta cada tableta contiene: paracetamol 500 mg. envase con 10 tabletas.</t>
  </si>
  <si>
    <t>010.000.4122.00</t>
  </si>
  <si>
    <t>Pentoxifilina. Solución Inyectable Cada ampolleta contiene: Pentoxifilina 300 mg Envase con 4 ampolletas con 15 ml.</t>
  </si>
  <si>
    <t>010.000.0523.00</t>
  </si>
  <si>
    <t>Sales de Potasio sales de. Tableta soluble o efervescente.  Cada tableta contiene: Bicarbonato de Potasio 766 mg. Bitartrato de Potasio 460 mg. Acido Cítrico 155 mg. Envase con 50 tabletas solubles.</t>
  </si>
  <si>
    <t>010.000.5603.01</t>
  </si>
  <si>
    <t>Prasugrel. Tableta Cada Tableta contiene: Clorhidrato de prasugrel equivalente a 10 mg de prasugrel Envase con 28 Tabletas.</t>
  </si>
  <si>
    <t>010.000.0573.00</t>
  </si>
  <si>
    <t>Prazosina. Cápsula o Comprimido Cada Cápsula o Comprimido contiene: Clorhidrato de prazosina equivalente a 1 mg de prazosina. Envase con 30 Cápsulas o Comprimidos.</t>
  </si>
  <si>
    <t>010.000.0473.00</t>
  </si>
  <si>
    <t>Prednisona. Tableta Cada Tableta contiene: Prednisona 50 mg Envase con 20 Tabletas.</t>
  </si>
  <si>
    <t>010.000.0472.00</t>
  </si>
  <si>
    <t>Prednisona. Tableta Cada Tableta contiene: Prednisona 5 mg Envase con 20 Tabletas.</t>
  </si>
  <si>
    <t>010.000.4356.01</t>
  </si>
  <si>
    <t>Pregabalina. Cápsula Cada Cápsula contiene: Pregabalina 75 mg Envase con 28 Cápsulas</t>
  </si>
  <si>
    <t>010.000.0537.00</t>
  </si>
  <si>
    <t>Propafenona. Tableta Cada Tableta contiene: Clorhidrato de Propafenona 150 mg Envase con 20 Tabletas.</t>
  </si>
  <si>
    <t>010.000.0246.00</t>
  </si>
  <si>
    <t>PROPOFOL. EMULSIÓN INYECTABLE Cada ampolleta o frasco ámpula contiene: Propofol  200 mg. En emulsión con o sin edetato disódico (dihidratado). Envase con 5 ampolletas o frascos ámpula de 20 mL.</t>
  </si>
  <si>
    <t>010.000.0539.00</t>
  </si>
  <si>
    <t>Propranolol. Tableta Cada Tableta contiene: Clorhidrato de Propranolol 10 mg Envase con 30 Tabletas.</t>
  </si>
  <si>
    <t>040.000.3258.00</t>
  </si>
  <si>
    <t>Risperidona. Tableta Cada Tableta contiene: Risperidona 2 mg Envase con 40 Tabletas.</t>
  </si>
  <si>
    <t>010.000.5445.00</t>
  </si>
  <si>
    <t>Rituximab. Solución Inyectable Cada frasco ámpula contiene Rituximab 500 mg Envase con un frasco ámpula con 50 ml.</t>
  </si>
  <si>
    <t>010.000.5737.00</t>
  </si>
  <si>
    <t>Rivaroxabán. Comprimido Cada Comprimido contiene: Rivaroxabán 2.5 mg Envase con 56 Comprimidos</t>
  </si>
  <si>
    <t>010.000.0270.00</t>
  </si>
  <si>
    <t>Ropivacaina. Solución Inyectable Cada ampolleta contiene: Clorhidrato de ropivacaína monohidratada equivalente a 150 mg de clorhidrato de ropivacaina. Envase con 5 ampolletas con 20 ml.</t>
  </si>
  <si>
    <t>010.000.6112.00</t>
  </si>
  <si>
    <t>Sacubitrilo Valsartán. Comprimido. Cada comprimido contiene: Sacubitrilo valsartán sódico hidratado equivalente a 50 mg de Sacubitrilo valsartán Envase con 30 comprimidos.</t>
  </si>
  <si>
    <t>010.000.0439.00</t>
  </si>
  <si>
    <t>Salbutamol. Solución para nebulizador. Cada 100 ml contienen: Sulfato de salbutamol 0.5 g. Envase con 10 ml.</t>
  </si>
  <si>
    <t>010.000.0429.00</t>
  </si>
  <si>
    <t>Salbutamol. Suspensión en aerosol. Cada inhalador contiene: Salbutamol 20 mg o Sulfato de salbutamol equivalente a 20 mg de salbutamol Envase con inhalador con 200 dosis de 100  µg.</t>
  </si>
  <si>
    <t>010.000.3662.00</t>
  </si>
  <si>
    <t>Seroalbúmina humana o albúmina humana. Solución Inyectable Cada envase contiene: Seroalbúmina humana o albúmina humana 12.5 g Envase con 50 ml.</t>
  </si>
  <si>
    <t>010.000.0233.00</t>
  </si>
  <si>
    <t>Sevoflurano. Liquido o solucion cada envase contiene: sevoflurano 250 ml. envase con 250 ml de líquido o solución.</t>
  </si>
  <si>
    <t>010.000.4308.01</t>
  </si>
  <si>
    <t>Sildenafil. Tableta Cada Tableta contiene: Citrato de sildenafil equivalente a Sildenafil 50 mg Envase con 4 Tabletas.</t>
  </si>
  <si>
    <t>010.000.3620.00</t>
  </si>
  <si>
    <t>Gluconato de calcio. Solución Inyectable Cada ampolleta contiene: Gluconato de calcio 1 g equivalente a 0.093 g de calcio ionizable. Envase con 50 ampolletas de 10 ml</t>
  </si>
  <si>
    <t>010.000.6309.00</t>
  </si>
  <si>
    <t>Hidroxicloroquina. TABLETA Cada tableta contiene: Sulfato de hidroxicloroquina 200 mg. Caja de cartón con 20 tabletas en envase de burbuja.</t>
  </si>
  <si>
    <t>010.000.3629.00</t>
  </si>
  <si>
    <t>Magnesio sulfato de. Solución Inyectable Cada ampolleta contiene: Sulfato de magnesio 1g (Magnesio 8.1 mEq sulfato 8.1 mEq) Envase con 100 ampolletas de 10 ml con 1 g (100 mg/1 ml).</t>
  </si>
  <si>
    <t>040.000.2103.00</t>
  </si>
  <si>
    <t>Morfina solución inyectable cada ampolleta contiene: sulfato de morfina 10 mg envase con 5 ampolletas.</t>
  </si>
  <si>
    <t>040.000.2099.00</t>
  </si>
  <si>
    <t>Morfina solución inyectable cada ampolleta contiene: sulfato de morfina pentahidratada 2.5 mg envase con 5 ampolletas con 2.5 ml.</t>
  </si>
  <si>
    <t>010.000.0625.00</t>
  </si>
  <si>
    <t>Protamina. Solución Inyectable Cada ampolleta de 5 mililitros contiene: Sulfato de protamina 71.5 mg Envase con ampolleta con 5 ml.</t>
  </si>
  <si>
    <t>010.000.5084.00</t>
  </si>
  <si>
    <t>Tacrolimus. Cápsula Cada Cápsula contiene: Tacrolimus monohidratado equivalente a 1 mg de tacrolimus Envase con 50 Cápsulas.</t>
  </si>
  <si>
    <t>010.000.5309.00</t>
  </si>
  <si>
    <t>Tamsulosina. Cápsula o Tableta de liberación prolongada. Cada cápsula o tableta de liberación prolongada contiene: Clorhidrato detamsulosina 0.4 mg. Envase con 10 cápsulas o tabletas de liberación prolongada.</t>
  </si>
  <si>
    <t>010.000.4578.00</t>
  </si>
  <si>
    <t>Teicoplanina. Solución Inyectable El frasco ámpula contiene: Teicoplanina 400 mg Envase con un frasco ámpula y ampolleta con 3 ml de diluyente.</t>
  </si>
  <si>
    <t>010.000.5117.00</t>
  </si>
  <si>
    <t>Tenecteplasa. Solución Inyectable Cada frasco ámpula contiene: Tenecteplasa 50 mg (10000 U) Envase con frasco ámpula y jeringa prellenada con 10 ml de agua Inyectable.</t>
  </si>
  <si>
    <t>010.000.4590.00</t>
  </si>
  <si>
    <t>Tigeciclina. Solución Inyectable Cada frasco ámpula con liofilizado contiene: Tigeciclina 50 mg Envase con un frasco ámpula.</t>
  </si>
  <si>
    <t>040.000.0221.00</t>
  </si>
  <si>
    <t>Tiopental sódico. Solución Inyectable Cada frasco ámpula con polvo contiene: Tiopental sódico 0.5 g Envase con frasco ámpula y diluyente con 20 ml.</t>
  </si>
  <si>
    <t>010.000.4123.00</t>
  </si>
  <si>
    <t>Tirofiban. Solución Inyectable Cada frasco ámpula o bolsa contiene: Clorhidrato de tirofiban equivalente a 12.5 mg de tirofiban. Envase con un frasco ámpula con 50 ml.</t>
  </si>
  <si>
    <t>010.000.4516.00</t>
  </si>
  <si>
    <t>Tocilizumab. Solución Inyectable Cada frasco ámpula contiene: Tocilizumab 200 mg Envase con frasco ámpula con 10 ml.</t>
  </si>
  <si>
    <t>040.000.2106.00</t>
  </si>
  <si>
    <t>Tramadol.  Solución Inyectable Cada ampolleta contiene: Clorhidrato de Tramadol 100 mg Envase con 5 ampolletas de 2 ml.</t>
  </si>
  <si>
    <t>010.000.4114.00</t>
  </si>
  <si>
    <t>Trinitrato de glicerilo. Solución Inyectable Cada frasco ámpula contiene: Trinitrato de glicerilo 50 mg Envase con un frasco ámpula de 10 ml.</t>
  </si>
  <si>
    <t>010.000.4373.00</t>
  </si>
  <si>
    <t>Valganciclovir. Comprimido Cada Comprimido contiene: Clorhidrato de valganciclovir equivalente a 450 mg de valganciclovir. Envase con 60 Comprimidos</t>
  </si>
  <si>
    <t>010.000.4251.00</t>
  </si>
  <si>
    <t>Vancomicina. Solución Inyectable Cada frasco ámpula con polvo contiene: Clorhidrato de vancomicina equivalente a 500 mg de vancomicina. Envase con un frasco ámpula.</t>
  </si>
  <si>
    <t>010.000.4154.00</t>
  </si>
  <si>
    <t>Vasopresina. Solución Inyectable Cada ampolleta contiene: Vasopresina 20 UI Envase con una ampolleta.</t>
  </si>
  <si>
    <t>010.000.0598.00</t>
  </si>
  <si>
    <t>Verapamilo. Solución Inyectable Cada ampolleta contiene: Clorhidrato de verapamilo 5 mg Envase con 2 ml (2.5 mg/ml).</t>
  </si>
  <si>
    <t>010.000.5318.00</t>
  </si>
  <si>
    <t>Voriconazol. Tableta Cada Tableta contiene: Voriconazol 200 mg Envase con 14 Tabletas.</t>
  </si>
  <si>
    <t>DIRECCIÓN DE ADMINISTRACIÓN</t>
  </si>
  <si>
    <t>SUBDIRECCIÓN DE RECURSOS MATERIALES</t>
  </si>
  <si>
    <t>DEPARTAMENTO DE FARMACIA</t>
  </si>
  <si>
    <t>REPORTE DE CONSUMOS DE MEDICAMENTOS AGOSTO 2021</t>
  </si>
  <si>
    <t>010.000.0655.00</t>
  </si>
  <si>
    <t>Bezafibrato. Tableta Cada Tableta contiene: Bezafibrato 200 mg Envase con 30 Tabletas.</t>
  </si>
  <si>
    <t>010.000.4059.00</t>
  </si>
  <si>
    <t>Rocuronio bromuro de. Solución Inyectable Cada ampolleta o frasco ámpula contiene: Bromuro de rocuronio 50 mg Envase con 12 ampolletas o frascos ámpula de 5 ml.</t>
  </si>
  <si>
    <t>010.000.5313.00</t>
  </si>
  <si>
    <t>Caspofungina. Solución Inyectable. Cada frasco ámpula con polvo contiene: Acetato de caspofungina equivalente a 50 mg de caspofungina. Envase con frasco ámpula con polvo para 10.5 ml (5 mg/ml).</t>
  </si>
  <si>
    <t>010.000.4254.00</t>
  </si>
  <si>
    <t>Ceftazidima. Solución Inyectable. Cada frasco ámpula con polvo contiene: Ceftazidima pentahidratada equivalente a 1 g de ceftazidima. Envase con un frasco ámpula y 3 ml de diluyente.</t>
  </si>
  <si>
    <t>010.000.1753.01</t>
  </si>
  <si>
    <t>Ciclofosfamida. Solución Inyectable. Cada frasco ámpula o vial con liofilizado contiene: Ciclofosfamida monohidratada equivalente a 500 mg de ciclofosfamida. Envase con 1 frasco ámpula o vial.</t>
  </si>
  <si>
    <t>010.000.1973.00</t>
  </si>
  <si>
    <t>Clindamicina. Solución Inyectable Cada ampolleta contiene: Fosfato de clindamicina equivalente a 300 mg de clindamicina. Envase ampolleta con 2 ml.</t>
  </si>
  <si>
    <t>010.000.5104.00</t>
  </si>
  <si>
    <t>Esmolol. Solución Inyectable Cada frasco ámpula contiene: Clorhidrato de esmolol 100 mg Envase con un frasco ámpula con 10 ml (10 mg/ml).</t>
  </si>
  <si>
    <t>010.000.3666.01</t>
  </si>
  <si>
    <t>Almidón. Solución Inyectable al 6 % Cada 100 ml contienen: Poli (o-2 hidroxietil)-almidón (130000 daltons) o hidroxietil almidón (130/0.4) 6 g Envase con 500 ml.</t>
  </si>
  <si>
    <t>010.000.1705.00</t>
  </si>
  <si>
    <t>Hierro dextrán. Solución Inyectable Cada ampolleta contiene: Hierro en forma de hierro dextrán 100 mg Envase con 3 ampolletas de 2 ml.</t>
  </si>
  <si>
    <t>010.000.6022.00</t>
  </si>
  <si>
    <t>Macitentán. Tableta. Cada tableta contiene: Macitentán 10 mg. Envase con 28 tabletas.</t>
  </si>
  <si>
    <t>010.000.0599.00</t>
  </si>
  <si>
    <t>Nifedipino. Comprimido de Liberación Prolongada Cada Comprimido contiene: Nifedipino 30 mg Envase con 30 Comprimidos.</t>
  </si>
  <si>
    <t>010.000.5735.01</t>
  </si>
  <si>
    <t>Rivaroxabán. Comprimido Cada Comprimido contiene: Rivaroxabán 15 mg Envase con 28 Comprimidos</t>
  </si>
  <si>
    <t>010.000.5736.01</t>
  </si>
  <si>
    <t>Rivaroxabán. Comprimido Cada Comprimido contiene: Rivaroxabán 20 mg Envase con 28 Comprimidos</t>
  </si>
  <si>
    <t>040.000.4484.00</t>
  </si>
  <si>
    <t>Sertralina. Cápsula o Tableta Cada Cápsula o Tableta contiene: Clorhidrato de sertralina equivalente a 50 mg de sertralina. Envase con 14 Cápsulas o Tabletas.</t>
  </si>
  <si>
    <t>010.000.5730.01</t>
  </si>
  <si>
    <t>Ticagrelor. Tableta Cada Tableta contiene: Ticagrelor 90 mg Envase con 60 Tabletas</t>
  </si>
  <si>
    <t>010.000.6053.00</t>
  </si>
  <si>
    <t>Complejo de Protombina Humana. Solucion inyectable cada frasco ámpula con liofilizado contiene: factor ii de coagulación humana 280-760 ui factor vii de coagulación humana 180-480 ui factor ix de coagulación humana 500 ui factor x de coagulación humana 360-600 ui proteína c 260-620 ui proteína s 240-640 ui proteínas totales 260-820 mg. envase con un frasco ámpula con liofilizado frasco ámpula con 20 ml de diluyente y equipo de administración.</t>
  </si>
  <si>
    <r>
      <rPr>
        <sz val="11"/>
        <rFont val="Calibri"/>
        <family val="2"/>
        <scheme val="minor"/>
      </rPr>
      <t>ACENOCUMAROL 4MG TABLETA</t>
    </r>
  </si>
  <si>
    <r>
      <rPr>
        <sz val="11"/>
        <rFont val="Calibri"/>
        <family val="2"/>
        <scheme val="minor"/>
      </rPr>
      <t>ACETILCISTEINA 400MG / 2ML</t>
    </r>
  </si>
  <si>
    <r>
      <rPr>
        <sz val="11"/>
        <rFont val="Calibri"/>
        <family val="2"/>
        <scheme val="minor"/>
      </rPr>
      <t>ACICLOVIR 400MG</t>
    </r>
  </si>
  <si>
    <r>
      <rPr>
        <sz val="11"/>
        <rFont val="Calibri"/>
        <family val="2"/>
        <scheme val="minor"/>
      </rPr>
      <t>ACIDO ACETILSALICILICO 100MG</t>
    </r>
  </si>
  <si>
    <r>
      <rPr>
        <sz val="11"/>
        <rFont val="Calibri"/>
        <family val="2"/>
        <scheme val="minor"/>
      </rPr>
      <t>ACIDO ACETILSALICILICO 300 MG TABLETA</t>
    </r>
  </si>
  <si>
    <r>
      <rPr>
        <sz val="11"/>
        <rFont val="Calibri"/>
        <family val="2"/>
        <scheme val="minor"/>
      </rPr>
      <t>ACIDO AMINOCAPROICO 250 MG 20 ML</t>
    </r>
  </si>
  <si>
    <r>
      <rPr>
        <sz val="11"/>
        <rFont val="Calibri"/>
        <family val="2"/>
        <scheme val="minor"/>
      </rPr>
      <t>ACIDO FOLICO 5MG</t>
    </r>
  </si>
  <si>
    <r>
      <rPr>
        <sz val="11"/>
        <rFont val="Calibri"/>
        <family val="2"/>
        <scheme val="minor"/>
      </rPr>
      <t>ACIDO MICOFENOLICO 360 MG LP TABLETA</t>
    </r>
  </si>
  <si>
    <r>
      <rPr>
        <sz val="11"/>
        <rFont val="Calibri"/>
        <family val="2"/>
        <scheme val="minor"/>
      </rPr>
      <t>ACIDO MICOFENOLICO DE LIBERACION RETARDADA DE 360 MG</t>
    </r>
  </si>
  <si>
    <r>
      <rPr>
        <sz val="11"/>
        <rFont val="Calibri"/>
        <family val="2"/>
        <scheme val="minor"/>
      </rPr>
      <t>ACIDO URSODEOXICOLICO DE 250 MG CAPSULA</t>
    </r>
  </si>
  <si>
    <r>
      <rPr>
        <sz val="11"/>
        <rFont val="Calibri"/>
        <family val="2"/>
        <scheme val="minor"/>
      </rPr>
      <t>ACIDO VALPROICO 250MG</t>
    </r>
  </si>
  <si>
    <r>
      <rPr>
        <sz val="11"/>
        <rFont val="Calibri"/>
        <family val="2"/>
        <scheme val="minor"/>
      </rPr>
      <t>ACTIVADOR TISULAR DEL PLASMINOGENO HUMANO RECOMBINANTE DE 50 MG,  CAJA CON 2 FCO AMP 50 MG.</t>
    </r>
  </si>
  <si>
    <r>
      <rPr>
        <sz val="11"/>
        <rFont val="Calibri"/>
        <family val="2"/>
        <scheme val="minor"/>
      </rPr>
      <t>ADENOSINA 6 MG / 2ML</t>
    </r>
  </si>
  <si>
    <r>
      <rPr>
        <sz val="11"/>
        <rFont val="Calibri"/>
        <family val="2"/>
        <scheme val="minor"/>
      </rPr>
      <t>ADENOSINA 6 MG FRASCO AMPULA</t>
    </r>
  </si>
  <si>
    <r>
      <rPr>
        <sz val="11"/>
        <rFont val="Calibri"/>
        <family val="2"/>
        <scheme val="minor"/>
      </rPr>
      <t>ADRENALINA 1 MG/ML EPINEFRINA CLORHIDRATO</t>
    </r>
  </si>
  <si>
    <r>
      <rPr>
        <sz val="11"/>
        <rFont val="Calibri"/>
        <family val="2"/>
        <scheme val="minor"/>
      </rPr>
      <t>ALOPURINOL 100 MG</t>
    </r>
  </si>
  <si>
    <r>
      <rPr>
        <sz val="11"/>
        <rFont val="Calibri"/>
        <family val="2"/>
        <scheme val="minor"/>
      </rPr>
      <t>ALOPURINOL 300 MG</t>
    </r>
  </si>
  <si>
    <r>
      <rPr>
        <sz val="11"/>
        <rFont val="Calibri"/>
        <family val="2"/>
        <scheme val="minor"/>
      </rPr>
      <t>ALPRAZOLAM 0.25MG</t>
    </r>
  </si>
  <si>
    <r>
      <rPr>
        <sz val="11"/>
        <rFont val="Calibri"/>
        <family val="2"/>
        <scheme val="minor"/>
      </rPr>
      <t>ALTEPLASA (ACTIVADOR TISULAR DE PLASMINOGENO HUMANO) 50 MG FRASCO AMPULA</t>
    </r>
  </si>
  <si>
    <r>
      <rPr>
        <sz val="11"/>
        <rFont val="Calibri"/>
        <family val="2"/>
        <scheme val="minor"/>
      </rPr>
      <t>AMBROXOL 0.300 GR EN 120ML</t>
    </r>
  </si>
  <si>
    <r>
      <rPr>
        <sz val="11"/>
        <rFont val="Calibri"/>
        <family val="2"/>
        <scheme val="minor"/>
      </rPr>
      <t>AMFOTERICINA B 50MG  FRASCO AMPULA</t>
    </r>
  </si>
  <si>
    <r>
      <rPr>
        <sz val="11"/>
        <rFont val="Calibri"/>
        <family val="2"/>
        <scheme val="minor"/>
      </rPr>
      <t>AMIKACINA 500 MG/2ML</t>
    </r>
  </si>
  <si>
    <r>
      <rPr>
        <sz val="11"/>
        <rFont val="Calibri"/>
        <family val="2"/>
        <scheme val="minor"/>
      </rPr>
      <t>AMINOFILINA 250MG / 10ML</t>
    </r>
  </si>
  <si>
    <r>
      <rPr>
        <sz val="11"/>
        <rFont val="Calibri"/>
        <family val="2"/>
        <scheme val="minor"/>
      </rPr>
      <t>AMIODARONA 150MG / 3ML</t>
    </r>
  </si>
  <si>
    <r>
      <rPr>
        <sz val="11"/>
        <rFont val="Calibri"/>
        <family val="2"/>
        <scheme val="minor"/>
      </rPr>
      <t>AMIODARONA 200MG</t>
    </r>
  </si>
  <si>
    <r>
      <rPr>
        <sz val="11"/>
        <rFont val="Calibri"/>
        <family val="2"/>
        <scheme val="minor"/>
      </rPr>
      <t>AMLODIPINO 5MG</t>
    </r>
  </si>
  <si>
    <r>
      <rPr>
        <sz val="11"/>
        <rFont val="Calibri"/>
        <family val="2"/>
        <scheme val="minor"/>
      </rPr>
      <t>AMOXICILINA 500MG</t>
    </r>
  </si>
  <si>
    <r>
      <rPr>
        <sz val="11"/>
        <rFont val="Calibri"/>
        <family val="2"/>
        <scheme val="minor"/>
      </rPr>
      <t>AMPICILINA 1GR</t>
    </r>
  </si>
  <si>
    <r>
      <rPr>
        <sz val="11"/>
        <rFont val="Calibri"/>
        <family val="2"/>
        <scheme val="minor"/>
      </rPr>
      <t>APIXABAN 5 MG</t>
    </r>
  </si>
  <si>
    <r>
      <rPr>
        <sz val="11"/>
        <rFont val="Calibri"/>
        <family val="2"/>
        <scheme val="minor"/>
      </rPr>
      <t>APIXABAN 5 MG TABLETA</t>
    </r>
  </si>
  <si>
    <r>
      <rPr>
        <sz val="11"/>
        <rFont val="Calibri"/>
        <family val="2"/>
        <scheme val="minor"/>
      </rPr>
      <t>ATORVASTATINA CALCICA TRIHIDRATADA 80 MG</t>
    </r>
  </si>
  <si>
    <r>
      <rPr>
        <sz val="11"/>
        <rFont val="Calibri"/>
        <family val="2"/>
        <scheme val="minor"/>
      </rPr>
      <t>ATROPINA 1MG / 1ML</t>
    </r>
  </si>
  <si>
    <r>
      <rPr>
        <sz val="11"/>
        <rFont val="Calibri"/>
        <family val="2"/>
        <scheme val="minor"/>
      </rPr>
      <t>BENCILPENICILINA SODICA  5,000,000UI</t>
    </r>
  </si>
  <si>
    <r>
      <rPr>
        <sz val="11"/>
        <rFont val="Calibri"/>
        <family val="2"/>
        <scheme val="minor"/>
      </rPr>
      <t>BENZONATATO 100MG</t>
    </r>
  </si>
  <si>
    <r>
      <rPr>
        <sz val="11"/>
        <rFont val="Calibri"/>
        <family val="2"/>
        <scheme val="minor"/>
      </rPr>
      <t>BESILATO DE CISATRACURIO 2 MG/ 5 ML</t>
    </r>
  </si>
  <si>
    <r>
      <rPr>
        <sz val="11"/>
        <rFont val="Calibri"/>
        <family val="2"/>
        <scheme val="minor"/>
      </rPr>
      <t>BEZAFIBRATO 200MG</t>
    </r>
  </si>
  <si>
    <r>
      <rPr>
        <sz val="11"/>
        <rFont val="Calibri"/>
        <family val="2"/>
        <scheme val="minor"/>
      </rPr>
      <t>BICARBONATO DE SODIO AL 7.5%  75MG / 50ML</t>
    </r>
  </si>
  <si>
    <r>
      <rPr>
        <sz val="11"/>
        <rFont val="Calibri"/>
        <family val="2"/>
        <scheme val="minor"/>
      </rPr>
      <t>BISOPROLOL 2.5MG</t>
    </r>
  </si>
  <si>
    <r>
      <rPr>
        <sz val="11"/>
        <rFont val="Calibri"/>
        <family val="2"/>
        <scheme val="minor"/>
      </rPr>
      <t>BROMURO DE BECURONIO 4MG SOL. INY.</t>
    </r>
  </si>
  <si>
    <r>
      <rPr>
        <sz val="11"/>
        <rFont val="Calibri"/>
        <family val="2"/>
        <scheme val="minor"/>
      </rPr>
      <t>BROMURO DE ROCURONIO 50MG / 5ML</t>
    </r>
  </si>
  <si>
    <r>
      <rPr>
        <sz val="11"/>
        <rFont val="Calibri"/>
        <family val="2"/>
        <scheme val="minor"/>
      </rPr>
      <t>BUDESONIDA 0.125 MG / ML PARA MICRONEBULIZACIONES</t>
    </r>
  </si>
  <si>
    <r>
      <rPr>
        <sz val="11"/>
        <rFont val="Calibri"/>
        <family val="2"/>
        <scheme val="minor"/>
      </rPr>
      <t>BUDESONIDA 0.250 MG SUSPENSION</t>
    </r>
  </si>
  <si>
    <r>
      <rPr>
        <sz val="11"/>
        <rFont val="Calibri"/>
        <family val="2"/>
        <scheme val="minor"/>
      </rPr>
      <t>BUMETANIDA 0.5MG / 2ML</t>
    </r>
  </si>
  <si>
    <r>
      <rPr>
        <sz val="11"/>
        <rFont val="Calibri"/>
        <family val="2"/>
        <scheme val="minor"/>
      </rPr>
      <t>BUMETANIDA 1MG TABLETA</t>
    </r>
  </si>
  <si>
    <r>
      <rPr>
        <sz val="11"/>
        <rFont val="Calibri"/>
        <family val="2"/>
        <scheme val="minor"/>
      </rPr>
      <t>BUPIVACAINA 50 MG, 0.5% EN 10 ML</t>
    </r>
  </si>
  <si>
    <r>
      <rPr>
        <sz val="11"/>
        <rFont val="Calibri"/>
        <family val="2"/>
        <scheme val="minor"/>
      </rPr>
      <t>BUTILHIOSCINA 10 MG TABLETA</t>
    </r>
  </si>
  <si>
    <r>
      <rPr>
        <sz val="11"/>
        <rFont val="Calibri"/>
        <family val="2"/>
        <scheme val="minor"/>
      </rPr>
      <t>BUTILHIOSCINA 20MG / ML  AMPOLLETA</t>
    </r>
  </si>
  <si>
    <r>
      <rPr>
        <sz val="11"/>
        <rFont val="Calibri"/>
        <family val="2"/>
        <scheme val="minor"/>
      </rPr>
      <t>CAPTOPRIL 25MG VO</t>
    </r>
  </si>
  <si>
    <r>
      <rPr>
        <sz val="11"/>
        <rFont val="Calibri"/>
        <family val="2"/>
        <scheme val="minor"/>
      </rPr>
      <t>CARBAMAZEPINA 400 MG</t>
    </r>
  </si>
  <si>
    <r>
      <rPr>
        <sz val="11"/>
        <rFont val="Calibri"/>
        <family val="2"/>
        <scheme val="minor"/>
      </rPr>
      <t>CARBONATO DE CALCIO 500 MG COMPRIMIDO</t>
    </r>
  </si>
  <si>
    <r>
      <rPr>
        <sz val="11"/>
        <rFont val="Calibri"/>
        <family val="2"/>
        <scheme val="minor"/>
      </rPr>
      <t>CARBOXIMALTOSA FERRICA 500 MG/  ML</t>
    </r>
  </si>
  <si>
    <r>
      <rPr>
        <sz val="11"/>
        <rFont val="Calibri"/>
        <family val="2"/>
        <scheme val="minor"/>
      </rPr>
      <t>CARVEDILOL 25 MG</t>
    </r>
  </si>
  <si>
    <r>
      <rPr>
        <sz val="11"/>
        <rFont val="Calibri"/>
        <family val="2"/>
        <scheme val="minor"/>
      </rPr>
      <t>CARVEDILOL 6.25 MG</t>
    </r>
  </si>
  <si>
    <r>
      <rPr>
        <sz val="11"/>
        <rFont val="Calibri"/>
        <family val="2"/>
        <scheme val="minor"/>
      </rPr>
      <t>CASPOFUNGINA 50 MG  SOL. INY</t>
    </r>
  </si>
  <si>
    <r>
      <rPr>
        <sz val="11"/>
        <rFont val="Calibri"/>
        <family val="2"/>
        <scheme val="minor"/>
      </rPr>
      <t>CEFALEXINA 250MG / 5ML</t>
    </r>
  </si>
  <si>
    <r>
      <rPr>
        <sz val="11"/>
        <rFont val="Calibri"/>
        <family val="2"/>
        <scheme val="minor"/>
      </rPr>
      <t>CEFALEXINA 500 MG</t>
    </r>
  </si>
  <si>
    <r>
      <rPr>
        <sz val="11"/>
        <rFont val="Calibri"/>
        <family val="2"/>
        <scheme val="minor"/>
      </rPr>
      <t>CEFALOTINA 1GR</t>
    </r>
  </si>
  <si>
    <r>
      <rPr>
        <sz val="11"/>
        <rFont val="Calibri"/>
        <family val="2"/>
        <scheme val="minor"/>
      </rPr>
      <t>CEFEPIME 1GR / 10ML</t>
    </r>
  </si>
  <si>
    <r>
      <rPr>
        <sz val="11"/>
        <rFont val="Calibri"/>
        <family val="2"/>
        <scheme val="minor"/>
      </rPr>
      <t>CEFTAZIDIMA 1GR</t>
    </r>
  </si>
  <si>
    <r>
      <rPr>
        <sz val="11"/>
        <rFont val="Calibri"/>
        <family val="2"/>
        <scheme val="minor"/>
      </rPr>
      <t>CEFTRIAXONA 1GR, EN 10ML</t>
    </r>
  </si>
  <si>
    <r>
      <rPr>
        <sz val="11"/>
        <rFont val="Calibri"/>
        <family val="2"/>
        <scheme val="minor"/>
      </rPr>
      <t>CICLOFOSFAMIDA 500 MG SOL. INY.</t>
    </r>
  </si>
  <si>
    <r>
      <rPr>
        <sz val="11"/>
        <rFont val="Calibri"/>
        <family val="2"/>
        <scheme val="minor"/>
      </rPr>
      <t>CILOSTAZOL DE 100 MG</t>
    </r>
  </si>
  <si>
    <r>
      <rPr>
        <sz val="11"/>
        <rFont val="Calibri"/>
        <family val="2"/>
        <scheme val="minor"/>
      </rPr>
      <t>CISATRACURIO BESILATO DE. 2MG/5ML</t>
    </r>
  </si>
  <si>
    <r>
      <rPr>
        <sz val="11"/>
        <rFont val="Calibri"/>
        <family val="2"/>
        <scheme val="minor"/>
      </rPr>
      <t>CITICOLINA 1,000MG / 4ML</t>
    </r>
  </si>
  <si>
    <r>
      <rPr>
        <sz val="11"/>
        <rFont val="Calibri"/>
        <family val="2"/>
        <scheme val="minor"/>
      </rPr>
      <t>CITRATO DE FENTANILO 0.5MG / 10ML</t>
    </r>
  </si>
  <si>
    <r>
      <rPr>
        <sz val="11"/>
        <rFont val="Calibri"/>
        <family val="2"/>
        <scheme val="minor"/>
      </rPr>
      <t>CLARITROMICINA 250 MG TABLETA</t>
    </r>
  </si>
  <si>
    <r>
      <rPr>
        <sz val="11"/>
        <rFont val="Calibri"/>
        <family val="2"/>
        <scheme val="minor"/>
      </rPr>
      <t>CLINDAMICINA 300 MG / 2 ML SOL. INY.</t>
    </r>
  </si>
  <si>
    <r>
      <rPr>
        <sz val="11"/>
        <rFont val="Calibri"/>
        <family val="2"/>
        <scheme val="minor"/>
      </rPr>
      <t>CLONAZEPAM GOTAS 2.5 MG/ML.</t>
    </r>
  </si>
  <si>
    <r>
      <rPr>
        <sz val="11"/>
        <rFont val="Calibri"/>
        <family val="2"/>
        <scheme val="minor"/>
      </rPr>
      <t>CLONIXINATO DE LISINA 100MG / 2ML</t>
    </r>
  </si>
  <si>
    <r>
      <rPr>
        <sz val="11"/>
        <rFont val="Calibri"/>
        <family val="2"/>
        <scheme val="minor"/>
      </rPr>
      <t>CLOPIDOGREL BISULFATO 75MG</t>
    </r>
  </si>
  <si>
    <r>
      <rPr>
        <sz val="11"/>
        <rFont val="Calibri"/>
        <family val="2"/>
        <scheme val="minor"/>
      </rPr>
      <t>CLORANFENICOL LEVOGIRO 5MG / 15ML</t>
    </r>
  </si>
  <si>
    <r>
      <rPr>
        <sz val="11"/>
        <rFont val="Calibri"/>
        <family val="2"/>
        <scheme val="minor"/>
      </rPr>
      <t>CLOROPIRAMINA 20MG SOL. INY</t>
    </r>
  </si>
  <si>
    <r>
      <rPr>
        <sz val="11"/>
        <rFont val="Calibri"/>
        <family val="2"/>
        <scheme val="minor"/>
      </rPr>
      <t>CLORTALIDONA 50MG</t>
    </r>
  </si>
  <si>
    <r>
      <rPr>
        <sz val="11"/>
        <rFont val="Calibri"/>
        <family val="2"/>
        <scheme val="minor"/>
      </rPr>
      <t>CLORURO DE POTASIO 1.49GR / 10ML</t>
    </r>
  </si>
  <si>
    <r>
      <rPr>
        <sz val="11"/>
        <rFont val="Calibri"/>
        <family val="2"/>
        <scheme val="minor"/>
      </rPr>
      <t>CLORURO DE SODIO / GLICEROL, 100ML</t>
    </r>
  </si>
  <si>
    <r>
      <rPr>
        <sz val="11"/>
        <rFont val="Calibri"/>
        <family val="2"/>
        <scheme val="minor"/>
      </rPr>
      <t>CLORURO DE SODIO AL 17.7 % 10 ML</t>
    </r>
  </si>
  <si>
    <r>
      <rPr>
        <sz val="11"/>
        <rFont val="Calibri"/>
        <family val="2"/>
        <scheme val="minor"/>
      </rPr>
      <t>COLCHICINA 1 MG TABLETA</t>
    </r>
  </si>
  <si>
    <r>
      <rPr>
        <sz val="11"/>
        <rFont val="Calibri"/>
        <family val="2"/>
        <scheme val="minor"/>
      </rPr>
      <t>COLCHICINA TABLETA DE 1 MG</t>
    </r>
  </si>
  <si>
    <r>
      <rPr>
        <sz val="11"/>
        <rFont val="Calibri"/>
        <family val="2"/>
        <scheme val="minor"/>
      </rPr>
      <t>COLISTIMETATO SODIO ESTERIL USP EQUIVALENTE A 150 MG COLISTINA BASE</t>
    </r>
  </si>
  <si>
    <r>
      <rPr>
        <sz val="11"/>
        <rFont val="Calibri"/>
        <family val="2"/>
        <scheme val="minor"/>
      </rPr>
      <t>COMPLEJO DE PROTOMBINA  HUMANA DE ACCION INMEDIATA  CAJA CON UN FRASCO CON LIOFILIZADO DE 500 UI CON DILUYENTE 20 ML</t>
    </r>
  </si>
  <si>
    <r>
      <rPr>
        <sz val="11"/>
        <rFont val="Calibri"/>
        <family val="2"/>
        <scheme val="minor"/>
      </rPr>
      <t>COMPLEJO DE PROTOMBINA HUMANA LIOFILIZADO DE 500 UI CON  DILUYENTE DE 20 ML</t>
    </r>
  </si>
  <si>
    <r>
      <rPr>
        <sz val="11"/>
        <rFont val="Calibri"/>
        <family val="2"/>
        <scheme val="minor"/>
      </rPr>
      <t>DAPTOMICINA 500 MG</t>
    </r>
  </si>
  <si>
    <r>
      <rPr>
        <sz val="11"/>
        <rFont val="Calibri"/>
        <family val="2"/>
        <scheme val="minor"/>
      </rPr>
      <t>DESFLURANO 240ML</t>
    </r>
  </si>
  <si>
    <r>
      <rPr>
        <sz val="11"/>
        <rFont val="Calibri"/>
        <family val="2"/>
        <scheme val="minor"/>
      </rPr>
      <t>DESMOPRESINA 15MG / 1ML</t>
    </r>
  </si>
  <si>
    <r>
      <rPr>
        <sz val="11"/>
        <rFont val="Calibri"/>
        <family val="2"/>
        <scheme val="minor"/>
      </rPr>
      <t>DEXAMETASONA 4MG</t>
    </r>
  </si>
  <si>
    <r>
      <rPr>
        <sz val="11"/>
        <rFont val="Calibri"/>
        <family val="2"/>
        <scheme val="minor"/>
      </rPr>
      <t>DEXAMETASONA 8MG / 2ML</t>
    </r>
  </si>
  <si>
    <r>
      <rPr>
        <sz val="11"/>
        <rFont val="Calibri"/>
        <family val="2"/>
        <scheme val="minor"/>
      </rPr>
      <t>DEXMEDETOMIDINA 200MCG / 2ML</t>
    </r>
  </si>
  <si>
    <r>
      <rPr>
        <sz val="11"/>
        <rFont val="Calibri"/>
        <family val="2"/>
        <scheme val="minor"/>
      </rPr>
      <t>DIAZEPAM 10 MG / 2 ML</t>
    </r>
  </si>
  <si>
    <r>
      <rPr>
        <sz val="11"/>
        <rFont val="Calibri"/>
        <family val="2"/>
        <scheme val="minor"/>
      </rPr>
      <t>DICLOXACILINA 500MG</t>
    </r>
  </si>
  <si>
    <r>
      <rPr>
        <sz val="11"/>
        <rFont val="Calibri"/>
        <family val="2"/>
        <scheme val="minor"/>
      </rPr>
      <t>DICLOXACILINA SUSPENSION 250MG / 5ML</t>
    </r>
  </si>
  <si>
    <r>
      <rPr>
        <sz val="11"/>
        <rFont val="Calibri"/>
        <family val="2"/>
        <scheme val="minor"/>
      </rPr>
      <t>DIGOXINA 0.25MG</t>
    </r>
  </si>
  <si>
    <r>
      <rPr>
        <sz val="11"/>
        <rFont val="Calibri"/>
        <family val="2"/>
        <scheme val="minor"/>
      </rPr>
      <t>DIGOXINA 0.5MG/2 ML AMPOLLETA</t>
    </r>
  </si>
  <si>
    <r>
      <rPr>
        <sz val="11"/>
        <rFont val="Calibri"/>
        <family val="2"/>
        <scheme val="minor"/>
      </rPr>
      <t>DILTIAZEM 30 MG</t>
    </r>
  </si>
  <si>
    <r>
      <rPr>
        <sz val="11"/>
        <rFont val="Calibri"/>
        <family val="2"/>
        <scheme val="minor"/>
      </rPr>
      <t>DILTIAZEM 30 MG TAB</t>
    </r>
  </si>
  <si>
    <r>
      <rPr>
        <sz val="11"/>
        <rFont val="Calibri"/>
        <family val="2"/>
        <scheme val="minor"/>
      </rPr>
      <t>DINITRATO DE ISOSORBIDE 5 MG (SUBLINGUAL)</t>
    </r>
  </si>
  <si>
    <r>
      <rPr>
        <sz val="11"/>
        <rFont val="Calibri"/>
        <family val="2"/>
        <scheme val="minor"/>
      </rPr>
      <t>DOBUTAMINA 250MG/ 20ML</t>
    </r>
  </si>
  <si>
    <r>
      <rPr>
        <sz val="11"/>
        <rFont val="Calibri"/>
        <family val="2"/>
        <scheme val="minor"/>
      </rPr>
      <t>DOPAMINA CLORHIDRATO 200MG / 5ML</t>
    </r>
  </si>
  <si>
    <r>
      <rPr>
        <sz val="11"/>
        <rFont val="Calibri"/>
        <family val="2"/>
        <scheme val="minor"/>
      </rPr>
      <t>DOXICICLINA 100 MG CAPSULA O TABLETA</t>
    </r>
  </si>
  <si>
    <r>
      <rPr>
        <sz val="11"/>
        <rFont val="Calibri"/>
        <family val="2"/>
        <scheme val="minor"/>
      </rPr>
      <t>EFEDRINA 50MG / 2ML</t>
    </r>
  </si>
  <si>
    <r>
      <rPr>
        <sz val="11"/>
        <rFont val="Calibri"/>
        <family val="2"/>
        <scheme val="minor"/>
      </rPr>
      <t>ENALAPRIL 10MG TABLETA</t>
    </r>
  </si>
  <si>
    <r>
      <rPr>
        <sz val="11"/>
        <rFont val="Calibri"/>
        <family val="2"/>
        <scheme val="minor"/>
      </rPr>
      <t>ENOXAPARINA SODICA 40MG / 0.4ML</t>
    </r>
  </si>
  <si>
    <r>
      <rPr>
        <sz val="11"/>
        <rFont val="Calibri"/>
        <family val="2"/>
        <scheme val="minor"/>
      </rPr>
      <t>ENOXAPARINA SODICA 60MG / 0.6ML</t>
    </r>
  </si>
  <si>
    <r>
      <rPr>
        <sz val="11"/>
        <rFont val="Calibri"/>
        <family val="2"/>
        <scheme val="minor"/>
      </rPr>
      <t>ENOXAPARINA SODICA 80MG / 0.8ML</t>
    </r>
  </si>
  <si>
    <r>
      <rPr>
        <sz val="11"/>
        <rFont val="Calibri"/>
        <family val="2"/>
        <scheme val="minor"/>
      </rPr>
      <t>ERITROPOYETINA HUMANA 2,000UI</t>
    </r>
  </si>
  <si>
    <r>
      <rPr>
        <sz val="11"/>
        <rFont val="Calibri"/>
        <family val="2"/>
        <scheme val="minor"/>
      </rPr>
      <t>ERTAPENEM 1GR</t>
    </r>
  </si>
  <si>
    <r>
      <rPr>
        <sz val="11"/>
        <rFont val="Calibri"/>
        <family val="2"/>
        <scheme val="minor"/>
      </rPr>
      <t>ESMOLOL 100MG / 10ML</t>
    </r>
  </si>
  <si>
    <r>
      <rPr>
        <sz val="11"/>
        <rFont val="Calibri"/>
        <family val="2"/>
        <scheme val="minor"/>
      </rPr>
      <t>ESPIRONOLACTONA 25MG</t>
    </r>
  </si>
  <si>
    <r>
      <rPr>
        <sz val="11"/>
        <rFont val="Calibri"/>
        <family val="2"/>
        <scheme val="minor"/>
      </rPr>
      <t>ETOMIDATO 20MG / 10ML</t>
    </r>
  </si>
  <si>
    <r>
      <rPr>
        <sz val="11"/>
        <rFont val="Calibri"/>
        <family val="2"/>
        <scheme val="minor"/>
      </rPr>
      <t>FENAZOPIRIDINA 100MG</t>
    </r>
  </si>
  <si>
    <r>
      <rPr>
        <sz val="11"/>
        <rFont val="Calibri"/>
        <family val="2"/>
        <scheme val="minor"/>
      </rPr>
      <t>FENITOINA SODICA 250MG / 5ML</t>
    </r>
  </si>
  <si>
    <r>
      <rPr>
        <sz val="11"/>
        <rFont val="Calibri"/>
        <family val="2"/>
        <scheme val="minor"/>
      </rPr>
      <t>FILGASTRIM SOLUCION INYECTABLE DE 300 MCG/ML</t>
    </r>
  </si>
  <si>
    <r>
      <rPr>
        <sz val="11"/>
        <rFont val="Calibri"/>
        <family val="2"/>
        <scheme val="minor"/>
      </rPr>
      <t>FITOMENADIONA 10MG / 1ML  AMPOLLETA</t>
    </r>
  </si>
  <si>
    <r>
      <rPr>
        <sz val="11"/>
        <rFont val="Calibri"/>
        <family val="2"/>
        <scheme val="minor"/>
      </rPr>
      <t>FLUCONAZOL 100 MG</t>
    </r>
  </si>
  <si>
    <r>
      <rPr>
        <sz val="11"/>
        <rFont val="Calibri"/>
        <family val="2"/>
        <scheme val="minor"/>
      </rPr>
      <t>FLUCONAZOL SOLUCION INYECTABLE 100 MG 50 ML</t>
    </r>
  </si>
  <si>
    <r>
      <rPr>
        <sz val="11"/>
        <rFont val="Calibri"/>
        <family val="2"/>
        <scheme val="minor"/>
      </rPr>
      <t>FLUMAZENIL 0.5MG / 5ML  AMPOLLETA</t>
    </r>
  </si>
  <si>
    <r>
      <rPr>
        <sz val="11"/>
        <rFont val="Calibri"/>
        <family val="2"/>
        <scheme val="minor"/>
      </rPr>
      <t>FONDAPARINUX 2.5 MG</t>
    </r>
  </si>
  <si>
    <r>
      <rPr>
        <sz val="11"/>
        <rFont val="Calibri"/>
        <family val="2"/>
        <scheme val="minor"/>
      </rPr>
      <t>FONDAPARINUX SODICO 2.5 MG SOLUCION INYECTABLE</t>
    </r>
  </si>
  <si>
    <r>
      <rPr>
        <sz val="11"/>
        <rFont val="Calibri"/>
        <family val="2"/>
        <scheme val="minor"/>
      </rPr>
      <t>FOSFATO DE POTASIO 10ML  AMPOLLETA</t>
    </r>
  </si>
  <si>
    <r>
      <rPr>
        <sz val="11"/>
        <rFont val="Calibri"/>
        <family val="2"/>
        <scheme val="minor"/>
      </rPr>
      <t>FOSFATO Y CITRATO DE SODIO SOLUCION PARA ENEMA BOLSA CON 133 ML Y CANULA RECTAL</t>
    </r>
  </si>
  <si>
    <r>
      <rPr>
        <sz val="11"/>
        <rFont val="Calibri"/>
        <family val="2"/>
        <scheme val="minor"/>
      </rPr>
      <t>FOSFOMICINA CALCICA MONOHIDRATADA 500 MG</t>
    </r>
  </si>
  <si>
    <r>
      <rPr>
        <sz val="11"/>
        <rFont val="Calibri"/>
        <family val="2"/>
        <scheme val="minor"/>
      </rPr>
      <t>FUROSEMIDA 20MG / 2ML  AMPOLLETA</t>
    </r>
  </si>
  <si>
    <r>
      <rPr>
        <sz val="11"/>
        <rFont val="Calibri"/>
        <family val="2"/>
        <scheme val="minor"/>
      </rPr>
      <t>FUROSEMIDA 40MG TABLETA</t>
    </r>
  </si>
  <si>
    <r>
      <rPr>
        <sz val="11"/>
        <rFont val="Calibri"/>
        <family val="2"/>
        <scheme val="minor"/>
      </rPr>
      <t>HALOPERIDOL 5MG / 1ML  AMPOLLETA</t>
    </r>
  </si>
  <si>
    <r>
      <rPr>
        <sz val="11"/>
        <rFont val="Calibri"/>
        <family val="2"/>
        <scheme val="minor"/>
      </rPr>
      <t>HEPARINA SODICA 1,000 UI / ML DE 10ML  FRASCO AMPULA</t>
    </r>
  </si>
  <si>
    <r>
      <rPr>
        <sz val="11"/>
        <rFont val="Calibri"/>
        <family val="2"/>
        <scheme val="minor"/>
      </rPr>
      <t>HEPARINA SODICA 5,000UI/ML 5ML SOL. INY.</t>
    </r>
  </si>
  <si>
    <r>
      <rPr>
        <sz val="11"/>
        <rFont val="Calibri"/>
        <family val="2"/>
        <scheme val="minor"/>
      </rPr>
      <t>HIDRALAZINA 10 MG COMPRIMIDO</t>
    </r>
  </si>
  <si>
    <r>
      <rPr>
        <sz val="11"/>
        <rFont val="Calibri"/>
        <family val="2"/>
        <scheme val="minor"/>
      </rPr>
      <t>HIDROCLOROTIAZIDA 25 MG TABLETA</t>
    </r>
  </si>
  <si>
    <r>
      <rPr>
        <sz val="11"/>
        <rFont val="Calibri"/>
        <family val="2"/>
        <scheme val="minor"/>
      </rPr>
      <t>HIDROCLOROTIAZIDA 25MG  TABLETA</t>
    </r>
  </si>
  <si>
    <r>
      <rPr>
        <sz val="11"/>
        <rFont val="Calibri"/>
        <family val="2"/>
        <scheme val="minor"/>
      </rPr>
      <t>HIDROCORTISONA SUCCINATO SODIO 100MG</t>
    </r>
  </si>
  <si>
    <r>
      <rPr>
        <sz val="11"/>
        <rFont val="Calibri"/>
        <family val="2"/>
        <scheme val="minor"/>
      </rPr>
      <t>HIDROXIETIL ALMIDON AL 10% DE 500ML  FRASCO</t>
    </r>
  </si>
  <si>
    <r>
      <rPr>
        <sz val="11"/>
        <rFont val="Calibri"/>
        <family val="2"/>
        <scheme val="minor"/>
      </rPr>
      <t>HIDROXIETIL ALMIDON AL 6% DE 500ML FRASCO</t>
    </r>
  </si>
  <si>
    <r>
      <rPr>
        <sz val="11"/>
        <rFont val="Calibri"/>
        <family val="2"/>
        <scheme val="minor"/>
      </rPr>
      <t>HIERRO DEXTRAN 100MG / 2ML  AMPOLLETA</t>
    </r>
  </si>
  <si>
    <r>
      <rPr>
        <sz val="11"/>
        <rFont val="Calibri"/>
        <family val="2"/>
        <scheme val="minor"/>
      </rPr>
      <t>HIPROMELOSA SOLUCION AL 0.5 % DE 5 MG/1ML, FRASCO GOTERO DE 15 ML</t>
    </r>
  </si>
  <si>
    <r>
      <rPr>
        <sz val="11"/>
        <rFont val="Calibri"/>
        <family val="2"/>
        <scheme val="minor"/>
      </rPr>
      <t>IBUPROFENO 100 MG/120 ML SUSPENSION</t>
    </r>
  </si>
  <si>
    <r>
      <rPr>
        <sz val="11"/>
        <rFont val="Calibri"/>
        <family val="2"/>
        <scheme val="minor"/>
      </rPr>
      <t>ILOPROST TROMETAMOL</t>
    </r>
  </si>
  <si>
    <r>
      <rPr>
        <sz val="11"/>
        <rFont val="Calibri"/>
        <family val="2"/>
        <scheme val="minor"/>
      </rPr>
      <t>INMUNOGLOBULINA ANTILINFOSITOS T HUMANO 25 MG (OBTENIDO DE CONEJO)</t>
    </r>
  </si>
  <si>
    <r>
      <rPr>
        <sz val="11"/>
        <rFont val="Calibri"/>
        <family val="2"/>
        <scheme val="minor"/>
      </rPr>
      <t>INMUNOGLOBULINA DE 5GR FRASCO AMPULA</t>
    </r>
  </si>
  <si>
    <r>
      <rPr>
        <sz val="11"/>
        <rFont val="Calibri"/>
        <family val="2"/>
        <scheme val="minor"/>
      </rPr>
      <t>INSULINA HUMANA DE ACCION INTERMEDIA 100UI  FRASCO AMPULA</t>
    </r>
  </si>
  <si>
    <r>
      <rPr>
        <sz val="11"/>
        <rFont val="Calibri"/>
        <family val="2"/>
        <scheme val="minor"/>
      </rPr>
      <t>INSULINA HUMANA RECOMBINANTE DE ACCION RAPIDA ADN</t>
    </r>
  </si>
  <si>
    <r>
      <rPr>
        <sz val="11"/>
        <rFont val="Calibri"/>
        <family val="2"/>
        <scheme val="minor"/>
      </rPr>
      <t>IODOPOVIDONA BUCOFARINGEO DE 120 ML</t>
    </r>
  </si>
  <si>
    <r>
      <rPr>
        <sz val="11"/>
        <rFont val="Calibri"/>
        <family val="2"/>
        <scheme val="minor"/>
      </rPr>
      <t>IPRATROPIO / SALBUTAMOL 0.5MG  - 2.5MG AMPOLLETA</t>
    </r>
  </si>
  <si>
    <r>
      <rPr>
        <sz val="11"/>
        <rFont val="Calibri"/>
        <family val="2"/>
        <scheme val="minor"/>
      </rPr>
      <t>IPRATROPIO 25MG FRASCO AMPULA CON 20 ML</t>
    </r>
  </si>
  <si>
    <r>
      <rPr>
        <sz val="11"/>
        <rFont val="Calibri"/>
        <family val="2"/>
        <scheme val="minor"/>
      </rPr>
      <t>IPRATROPIO BROMURO 25 MG / 20 ML</t>
    </r>
  </si>
  <si>
    <r>
      <rPr>
        <sz val="11"/>
        <rFont val="Calibri"/>
        <family val="2"/>
        <scheme val="minor"/>
      </rPr>
      <t>IRBESARTAN 150 MG TABLETA</t>
    </r>
  </si>
  <si>
    <r>
      <rPr>
        <sz val="11"/>
        <rFont val="Calibri"/>
        <family val="2"/>
        <scheme val="minor"/>
      </rPr>
      <t>IRBESARTAN 150MG COMPRIMIDO</t>
    </r>
  </si>
  <si>
    <r>
      <rPr>
        <sz val="11"/>
        <rFont val="Calibri"/>
        <family val="2"/>
        <scheme val="minor"/>
      </rPr>
      <t>ISAVUCONAZOL 200 MG</t>
    </r>
  </si>
  <si>
    <r>
      <rPr>
        <sz val="11"/>
        <rFont val="Calibri"/>
        <family val="2"/>
        <scheme val="minor"/>
      </rPr>
      <t>ISOSORBIDA 10 MG TABLETA</t>
    </r>
  </si>
  <si>
    <r>
      <rPr>
        <sz val="11"/>
        <rFont val="Calibri"/>
        <family val="2"/>
        <scheme val="minor"/>
      </rPr>
      <t>ISOSORBIDE MONONITRATO DE 20 MG TABLETA</t>
    </r>
  </si>
  <si>
    <r>
      <rPr>
        <sz val="11"/>
        <rFont val="Calibri"/>
        <family val="2"/>
        <scheme val="minor"/>
      </rPr>
      <t>IVABRADINA DE 5MG</t>
    </r>
  </si>
  <si>
    <r>
      <rPr>
        <sz val="11"/>
        <rFont val="Calibri"/>
        <family val="2"/>
        <scheme val="minor"/>
      </rPr>
      <t>KETOROLACO TROMETAMINA 10MG  TABLETA</t>
    </r>
  </si>
  <si>
    <r>
      <rPr>
        <sz val="11"/>
        <rFont val="Calibri"/>
        <family val="2"/>
        <scheme val="minor"/>
      </rPr>
      <t>KETOROLACO TROMETAMINA SOLUCION INYECTABLE 30 MG/1ML AMPOLLETA</t>
    </r>
  </si>
  <si>
    <r>
      <rPr>
        <sz val="11"/>
        <rFont val="Calibri"/>
        <family val="2"/>
        <scheme val="minor"/>
      </rPr>
      <t>LABETALOL 100MG/20ML. SOL. INY</t>
    </r>
  </si>
  <si>
    <r>
      <rPr>
        <sz val="11"/>
        <rFont val="Calibri"/>
        <family val="2"/>
        <scheme val="minor"/>
      </rPr>
      <t>LACTULOSA JARABE 66.66 GR 125 ML</t>
    </r>
  </si>
  <si>
    <r>
      <rPr>
        <sz val="11"/>
        <rFont val="Calibri"/>
        <family val="2"/>
        <scheme val="minor"/>
      </rPr>
      <t>LEVETIRACETAM 500 MG SOL. INY</t>
    </r>
  </si>
  <si>
    <r>
      <rPr>
        <sz val="11"/>
        <rFont val="Calibri"/>
        <family val="2"/>
        <scheme val="minor"/>
      </rPr>
      <t>LEVETIRACETAM 500 MG TABLETA</t>
    </r>
  </si>
  <si>
    <r>
      <rPr>
        <sz val="11"/>
        <rFont val="Calibri"/>
        <family val="2"/>
        <scheme val="minor"/>
      </rPr>
      <t>LEVOFLOXACINO 500MG</t>
    </r>
  </si>
  <si>
    <r>
      <rPr>
        <sz val="11"/>
        <rFont val="Calibri"/>
        <family val="2"/>
        <scheme val="minor"/>
      </rPr>
      <t>LEVOFLOXACINO 500MG / 100ML</t>
    </r>
  </si>
  <si>
    <r>
      <rPr>
        <sz val="11"/>
        <rFont val="Calibri"/>
        <family val="2"/>
        <scheme val="minor"/>
      </rPr>
      <t>LEVOSIMENDAN 12.5MG / 5ML</t>
    </r>
  </si>
  <si>
    <r>
      <rPr>
        <sz val="11"/>
        <rFont val="Calibri"/>
        <family val="2"/>
        <scheme val="minor"/>
      </rPr>
      <t>LEVOTIROXINA SODICA 50MCG</t>
    </r>
  </si>
  <si>
    <r>
      <rPr>
        <sz val="11"/>
        <rFont val="Calibri"/>
        <family val="2"/>
        <scheme val="minor"/>
      </rPr>
      <t>LIDOCAINA AL 2% DE 10 ML  AMPOLLETA</t>
    </r>
  </si>
  <si>
    <r>
      <rPr>
        <sz val="11"/>
        <rFont val="Calibri"/>
        <family val="2"/>
        <scheme val="minor"/>
      </rPr>
      <t>LIDOCAINA AL 2% DE 50 ML  FRASCO AMPULA</t>
    </r>
  </si>
  <si>
    <r>
      <rPr>
        <sz val="11"/>
        <rFont val="Calibri"/>
        <family val="2"/>
        <scheme val="minor"/>
      </rPr>
      <t>LIDOCAINA SOL. AL 10% ENVASE CON 115 ML CON ATOMIZADOR</t>
    </r>
  </si>
  <si>
    <r>
      <rPr>
        <sz val="11"/>
        <rFont val="Calibri"/>
        <family val="2"/>
        <scheme val="minor"/>
      </rPr>
      <t>LIDOCAINA SOLUCION AL 10% 10.0G ENVASE CON 115 ML CON ATOMIZADOR MANUAL</t>
    </r>
  </si>
  <si>
    <r>
      <rPr>
        <sz val="11"/>
        <rFont val="Calibri"/>
        <family val="2"/>
        <scheme val="minor"/>
      </rPr>
      <t>LORATADINA 10MG TABLETA</t>
    </r>
  </si>
  <si>
    <r>
      <rPr>
        <sz val="11"/>
        <rFont val="Calibri"/>
        <family val="2"/>
        <scheme val="minor"/>
      </rPr>
      <t>LORATADINA JARABE 100 MG / 100 ML SUSPENSION DE 60 ML</t>
    </r>
  </si>
  <si>
    <r>
      <rPr>
        <sz val="11"/>
        <rFont val="Calibri"/>
        <family val="2"/>
        <scheme val="minor"/>
      </rPr>
      <t>LOSARTAN 50 MG COMPRIMIDO</t>
    </r>
  </si>
  <si>
    <r>
      <rPr>
        <sz val="11"/>
        <rFont val="Calibri"/>
        <family val="2"/>
        <scheme val="minor"/>
      </rPr>
      <t>LOSARTAN 50MG</t>
    </r>
  </si>
  <si>
    <r>
      <rPr>
        <sz val="11"/>
        <rFont val="Calibri"/>
        <family val="2"/>
        <scheme val="minor"/>
      </rPr>
      <t>MACITENTAN 10 MG TABLETA</t>
    </r>
  </si>
  <si>
    <r>
      <rPr>
        <sz val="11"/>
        <rFont val="Calibri"/>
        <family val="2"/>
        <scheme val="minor"/>
      </rPr>
      <t>MEROPENEM 1GR    I.V.  FRASCO AMPULA</t>
    </r>
  </si>
  <si>
    <r>
      <rPr>
        <sz val="11"/>
        <rFont val="Calibri"/>
        <family val="2"/>
        <scheme val="minor"/>
      </rPr>
      <t>METAMIZOL SODICO 1GR / 2ML  AMPOLLETA</t>
    </r>
  </si>
  <si>
    <r>
      <rPr>
        <sz val="11"/>
        <rFont val="Calibri"/>
        <family val="2"/>
        <scheme val="minor"/>
      </rPr>
      <t>METFORMINA 850MG  TABLETA</t>
    </r>
  </si>
  <si>
    <r>
      <rPr>
        <sz val="11"/>
        <rFont val="Calibri"/>
        <family val="2"/>
        <scheme val="minor"/>
      </rPr>
      <t>METILPREDNISOLONA 500MG  FRASCO AMPULA</t>
    </r>
  </si>
  <si>
    <r>
      <rPr>
        <sz val="11"/>
        <rFont val="Calibri"/>
        <family val="2"/>
        <scheme val="minor"/>
      </rPr>
      <t>METOCLOPRAMIDA 10MG  TABLETA</t>
    </r>
  </si>
  <si>
    <r>
      <rPr>
        <sz val="11"/>
        <rFont val="Calibri"/>
        <family val="2"/>
        <scheme val="minor"/>
      </rPr>
      <t>METOCLOPRAMIDA 10MG / 2ML  AMPOLLETA</t>
    </r>
  </si>
  <si>
    <r>
      <rPr>
        <sz val="11"/>
        <rFont val="Calibri"/>
        <family val="2"/>
        <scheme val="minor"/>
      </rPr>
      <t>METOPROLOL 100MG  TABLETA</t>
    </r>
  </si>
  <si>
    <r>
      <rPr>
        <sz val="11"/>
        <rFont val="Calibri"/>
        <family val="2"/>
        <scheme val="minor"/>
      </rPr>
      <t>METRONIDAZOL 500 MG / 100 ML AMPOLLETA</t>
    </r>
  </si>
  <si>
    <r>
      <rPr>
        <sz val="11"/>
        <rFont val="Calibri"/>
        <family val="2"/>
        <scheme val="minor"/>
      </rPr>
      <t>METRONIDAZOL 500MG</t>
    </r>
  </si>
  <si>
    <r>
      <rPr>
        <sz val="11"/>
        <rFont val="Calibri"/>
        <family val="2"/>
        <scheme val="minor"/>
      </rPr>
      <t>MICOFENOLATO DE MOFETILO 500MG  COMPRIMIDO</t>
    </r>
  </si>
  <si>
    <r>
      <rPr>
        <sz val="11"/>
        <rFont val="Calibri"/>
        <family val="2"/>
        <scheme val="minor"/>
      </rPr>
      <t>MICONAZOL 20 MG ENVASE</t>
    </r>
  </si>
  <si>
    <r>
      <rPr>
        <sz val="11"/>
        <rFont val="Calibri"/>
        <family val="2"/>
        <scheme val="minor"/>
      </rPr>
      <t>MIDAZOLAM 15MG / 3ML  AMPOLLETA</t>
    </r>
  </si>
  <si>
    <r>
      <rPr>
        <sz val="11"/>
        <rFont val="Calibri"/>
        <family val="2"/>
        <scheme val="minor"/>
      </rPr>
      <t>MILRINONA 10MG / 10ML  AMPOLLETA</t>
    </r>
  </si>
  <si>
    <r>
      <rPr>
        <sz val="11"/>
        <rFont val="Calibri"/>
        <family val="2"/>
        <scheme val="minor"/>
      </rPr>
      <t>MOXIFLOXACINO CLORHIDRATO 400MG</t>
    </r>
  </si>
  <si>
    <r>
      <rPr>
        <sz val="11"/>
        <rFont val="Calibri"/>
        <family val="2"/>
        <scheme val="minor"/>
      </rPr>
      <t>MOXIFLOXACINO CLORHIDRATO 400ML    I.V.</t>
    </r>
  </si>
  <si>
    <r>
      <rPr>
        <sz val="11"/>
        <rFont val="Calibri"/>
        <family val="2"/>
        <scheme val="minor"/>
      </rPr>
      <t>MUPIROCINA UNGUENTO 15GR  TUBO</t>
    </r>
  </si>
  <si>
    <r>
      <rPr>
        <sz val="11"/>
        <rFont val="Calibri"/>
        <family val="2"/>
        <scheme val="minor"/>
      </rPr>
      <t>NADROPARINA CALCICA 3,800 UI JERINGA PRELLENADA 0.4 ML</t>
    </r>
  </si>
  <si>
    <r>
      <rPr>
        <sz val="11"/>
        <rFont val="Calibri"/>
        <family val="2"/>
        <scheme val="minor"/>
      </rPr>
      <t>NADROPARINA CALCICA 5,700 UI JERINGA PRELLENADA 0.6 ML</t>
    </r>
  </si>
  <si>
    <r>
      <rPr>
        <sz val="11"/>
        <rFont val="Calibri"/>
        <family val="2"/>
        <scheme val="minor"/>
      </rPr>
      <t>NALBUFINA 10MG / 1ML  AMPOLLETA</t>
    </r>
  </si>
  <si>
    <r>
      <rPr>
        <sz val="11"/>
        <rFont val="Calibri"/>
        <family val="2"/>
        <scheme val="minor"/>
      </rPr>
      <t>NEOSTIGMINA 0.5MG / ML   AMPOLLETA</t>
    </r>
  </si>
  <si>
    <r>
      <rPr>
        <sz val="11"/>
        <rFont val="Calibri"/>
        <family val="2"/>
        <scheme val="minor"/>
      </rPr>
      <t>NIFEDIPINO 30MG TABLETA</t>
    </r>
  </si>
  <si>
    <r>
      <rPr>
        <sz val="11"/>
        <rFont val="Calibri"/>
        <family val="2"/>
        <scheme val="minor"/>
      </rPr>
      <t>NISTATINA 2 400 000 UI SUSPENSION ORAL</t>
    </r>
  </si>
  <si>
    <r>
      <rPr>
        <sz val="11"/>
        <rFont val="Calibri"/>
        <family val="2"/>
        <scheme val="minor"/>
      </rPr>
      <t>NITROFURANTOINA DE 100 MG</t>
    </r>
  </si>
  <si>
    <r>
      <rPr>
        <sz val="11"/>
        <rFont val="Calibri"/>
        <family val="2"/>
        <scheme val="minor"/>
      </rPr>
      <t>NOREPINEFRINA 4MG / 4ML</t>
    </r>
  </si>
  <si>
    <r>
      <rPr>
        <sz val="11"/>
        <rFont val="Calibri"/>
        <family val="2"/>
        <scheme val="minor"/>
      </rPr>
      <t>NOREPINEFRINA 4MG SOL INY</t>
    </r>
  </si>
  <si>
    <r>
      <rPr>
        <sz val="11"/>
        <rFont val="Calibri"/>
        <family val="2"/>
        <scheme val="minor"/>
      </rPr>
      <t>OCTREOTIDA 1 MG/5 ML SOLUCION INYECTABLE</t>
    </r>
  </si>
  <si>
    <r>
      <rPr>
        <sz val="11"/>
        <rFont val="Calibri"/>
        <family val="2"/>
        <scheme val="minor"/>
      </rPr>
      <t>OLANZAPINA 10MG.</t>
    </r>
  </si>
  <si>
    <r>
      <rPr>
        <sz val="11"/>
        <rFont val="Calibri"/>
        <family val="2"/>
        <scheme val="minor"/>
      </rPr>
      <t>OMEPRAZOL 20MG TABLETA</t>
    </r>
  </si>
  <si>
    <r>
      <rPr>
        <sz val="11"/>
        <rFont val="Calibri"/>
        <family val="2"/>
        <scheme val="minor"/>
      </rPr>
      <t>OMEPRAZOL 40MG FRASCO AMPULA</t>
    </r>
  </si>
  <si>
    <r>
      <rPr>
        <sz val="11"/>
        <rFont val="Calibri"/>
        <family val="2"/>
        <scheme val="minor"/>
      </rPr>
      <t>ONDANSETRON 4MG / 2ML  AMPOLLETA</t>
    </r>
  </si>
  <si>
    <r>
      <rPr>
        <sz val="11"/>
        <rFont val="Calibri"/>
        <family val="2"/>
        <scheme val="minor"/>
      </rPr>
      <t>PANCURONIO 4MG / 2ML  AMPOLLETA</t>
    </r>
  </si>
  <si>
    <r>
      <rPr>
        <sz val="11"/>
        <rFont val="Calibri"/>
        <family val="2"/>
        <scheme val="minor"/>
      </rPr>
      <t>PARACETAMOL 1 GR SOLUCION INYECTABLE. FRASCO AMPULA</t>
    </r>
  </si>
  <si>
    <r>
      <rPr>
        <sz val="11"/>
        <rFont val="Calibri"/>
        <family val="2"/>
        <scheme val="minor"/>
      </rPr>
      <t>PARACETAMOL 3.2GR / SUSPENSION 120 ML</t>
    </r>
  </si>
  <si>
    <r>
      <rPr>
        <sz val="11"/>
        <rFont val="Calibri"/>
        <family val="2"/>
        <scheme val="minor"/>
      </rPr>
      <t>PARACETAMOL 500MG  TABLETA</t>
    </r>
  </si>
  <si>
    <r>
      <rPr>
        <sz val="11"/>
        <rFont val="Calibri"/>
        <family val="2"/>
        <scheme val="minor"/>
      </rPr>
      <t>PARACETAMOL 500MG TAB</t>
    </r>
  </si>
  <si>
    <r>
      <rPr>
        <sz val="11"/>
        <rFont val="Calibri"/>
        <family val="2"/>
        <scheme val="minor"/>
      </rPr>
      <t>PARECOXIB 40 MG FRASCO AMPULA</t>
    </r>
  </si>
  <si>
    <r>
      <rPr>
        <sz val="11"/>
        <rFont val="Calibri"/>
        <family val="2"/>
        <scheme val="minor"/>
      </rPr>
      <t>PENTOXIFILINA 300MG / 15ML  AMPOLLETA</t>
    </r>
  </si>
  <si>
    <r>
      <rPr>
        <sz val="11"/>
        <rFont val="Calibri"/>
        <family val="2"/>
        <scheme val="minor"/>
      </rPr>
      <t>POTASIO SALES DE. TABLETA SOLUBLE O EFERVESCENTE.</t>
    </r>
  </si>
  <si>
    <r>
      <rPr>
        <sz val="11"/>
        <rFont val="Calibri"/>
        <family val="2"/>
        <scheme val="minor"/>
      </rPr>
      <t>PRASUGREL 10 MG</t>
    </r>
  </si>
  <si>
    <r>
      <rPr>
        <sz val="11"/>
        <rFont val="Calibri"/>
        <family val="2"/>
        <scheme val="minor"/>
      </rPr>
      <t>PRAZOSINA 1MG CAPSULA</t>
    </r>
  </si>
  <si>
    <r>
      <rPr>
        <sz val="11"/>
        <rFont val="Calibri"/>
        <family val="2"/>
        <scheme val="minor"/>
      </rPr>
      <t>PREDNISONA 50 MG TABLETA</t>
    </r>
  </si>
  <si>
    <r>
      <rPr>
        <sz val="11"/>
        <rFont val="Calibri"/>
        <family val="2"/>
        <scheme val="minor"/>
      </rPr>
      <t>PREDNISONA 50MG TABLETA</t>
    </r>
  </si>
  <si>
    <r>
      <rPr>
        <sz val="11"/>
        <rFont val="Calibri"/>
        <family val="2"/>
        <scheme val="minor"/>
      </rPr>
      <t>PREDNISONA 5MG TABLETA</t>
    </r>
  </si>
  <si>
    <r>
      <rPr>
        <sz val="11"/>
        <rFont val="Calibri"/>
        <family val="2"/>
        <scheme val="minor"/>
      </rPr>
      <t>PREGABALINA DE 75 MG</t>
    </r>
  </si>
  <si>
    <r>
      <rPr>
        <sz val="11"/>
        <rFont val="Calibri"/>
        <family val="2"/>
        <scheme val="minor"/>
      </rPr>
      <t>PROPAFENONA 150MG  TABLETA</t>
    </r>
  </si>
  <si>
    <r>
      <rPr>
        <sz val="11"/>
        <rFont val="Calibri"/>
        <family val="2"/>
        <scheme val="minor"/>
      </rPr>
      <t>PROPOFOL 200MG 20ML CON EDETATO DISODICO</t>
    </r>
  </si>
  <si>
    <r>
      <rPr>
        <sz val="11"/>
        <rFont val="Calibri"/>
        <family val="2"/>
        <scheme val="minor"/>
      </rPr>
      <t>PROPRANOLOL CLORHIDRATO 10 MG.</t>
    </r>
  </si>
  <si>
    <r>
      <rPr>
        <sz val="11"/>
        <rFont val="Calibri"/>
        <family val="2"/>
        <scheme val="minor"/>
      </rPr>
      <t>QUETIAPINA 200 MG</t>
    </r>
  </si>
  <si>
    <r>
      <rPr>
        <sz val="11"/>
        <rFont val="Calibri"/>
        <family val="2"/>
        <scheme val="minor"/>
      </rPr>
      <t>RIFAMPICINA 300 MG CAPSULA</t>
    </r>
  </si>
  <si>
    <r>
      <rPr>
        <sz val="11"/>
        <rFont val="Calibri"/>
        <family val="2"/>
        <scheme val="minor"/>
      </rPr>
      <t>RISPERIDONA 2MG</t>
    </r>
  </si>
  <si>
    <r>
      <rPr>
        <sz val="11"/>
        <rFont val="Calibri"/>
        <family val="2"/>
        <scheme val="minor"/>
      </rPr>
      <t>RITUXIMAB DE 500 MG FRASCULA AMPULA DE 50 ML</t>
    </r>
  </si>
  <si>
    <r>
      <rPr>
        <sz val="11"/>
        <rFont val="Calibri"/>
        <family val="2"/>
        <scheme val="minor"/>
      </rPr>
      <t>RIVAROXABAN 15 MG</t>
    </r>
  </si>
  <si>
    <r>
      <rPr>
        <sz val="11"/>
        <rFont val="Calibri"/>
        <family val="2"/>
        <scheme val="minor"/>
      </rPr>
      <t>RIVAROXABAN 2.5 MG</t>
    </r>
  </si>
  <si>
    <r>
      <rPr>
        <sz val="11"/>
        <rFont val="Calibri"/>
        <family val="2"/>
        <scheme val="minor"/>
      </rPr>
      <t>RIVAROXABAN 2.5MG</t>
    </r>
  </si>
  <si>
    <r>
      <rPr>
        <sz val="11"/>
        <rFont val="Calibri"/>
        <family val="2"/>
        <scheme val="minor"/>
      </rPr>
      <t>RIVAROXABAN 20 MG</t>
    </r>
  </si>
  <si>
    <r>
      <rPr>
        <sz val="11"/>
        <rFont val="Calibri"/>
        <family val="2"/>
        <scheme val="minor"/>
      </rPr>
      <t>ROPIVACAINA 7.5MG/20 ML AMPOLLETA</t>
    </r>
  </si>
  <si>
    <r>
      <rPr>
        <sz val="11"/>
        <rFont val="Calibri"/>
        <family val="2"/>
        <scheme val="minor"/>
      </rPr>
      <t>SACUBITRILO VALSARTAN 50MG TABLETAS</t>
    </r>
  </si>
  <si>
    <r>
      <rPr>
        <sz val="11"/>
        <rFont val="Calibri"/>
        <family val="2"/>
        <scheme val="minor"/>
      </rPr>
      <t>SALBUTAMOL 20 MG ENVASE</t>
    </r>
  </si>
  <si>
    <r>
      <rPr>
        <sz val="11"/>
        <rFont val="Calibri"/>
        <family val="2"/>
        <scheme val="minor"/>
      </rPr>
      <t>SALBUTAMOL 5 MG / 10ML FRASCO</t>
    </r>
  </si>
  <si>
    <r>
      <rPr>
        <sz val="11"/>
        <rFont val="Calibri"/>
        <family val="2"/>
        <scheme val="minor"/>
      </rPr>
      <t>SALBUTAMOL SUSPENSION EN AEROSOL CON INHALADOR DE 100MCG</t>
    </r>
  </si>
  <si>
    <r>
      <rPr>
        <sz val="11"/>
        <rFont val="Calibri"/>
        <family val="2"/>
        <scheme val="minor"/>
      </rPr>
      <t>SALES DE POTASIO TABLETA SOLUBLE O EFERVESCENTE</t>
    </r>
  </si>
  <si>
    <r>
      <rPr>
        <sz val="11"/>
        <rFont val="Calibri"/>
        <family val="2"/>
        <scheme val="minor"/>
      </rPr>
      <t>SERO ALBUMINA HUMANA AL 20% DE 50ML</t>
    </r>
  </si>
  <si>
    <r>
      <rPr>
        <sz val="11"/>
        <rFont val="Calibri"/>
        <family val="2"/>
        <scheme val="minor"/>
      </rPr>
      <t>SEROALBUMINA 12.5GR EN 50ML SOL. INY</t>
    </r>
  </si>
  <si>
    <r>
      <rPr>
        <sz val="11"/>
        <rFont val="Calibri"/>
        <family val="2"/>
        <scheme val="minor"/>
      </rPr>
      <t>SERTRALINA 50MG</t>
    </r>
  </si>
  <si>
    <r>
      <rPr>
        <sz val="11"/>
        <rFont val="Calibri"/>
        <family val="2"/>
        <scheme val="minor"/>
      </rPr>
      <t>SEVOFLURANO 250 ML</t>
    </r>
  </si>
  <si>
    <r>
      <rPr>
        <sz val="11"/>
        <rFont val="Calibri"/>
        <family val="2"/>
        <scheme val="minor"/>
      </rPr>
      <t>SEVOFLURANO 250ML  FRASCO</t>
    </r>
  </si>
  <si>
    <r>
      <rPr>
        <sz val="11"/>
        <rFont val="Calibri"/>
        <family val="2"/>
        <scheme val="minor"/>
      </rPr>
      <t>SILDENAFIL 50MG</t>
    </r>
  </si>
  <si>
    <r>
      <rPr>
        <sz val="11"/>
        <rFont val="Calibri"/>
        <family val="2"/>
        <scheme val="minor"/>
      </rPr>
      <t>SOLUCION DE GLUCONATO DE CALCIO AL 10% CON 10 MILILITROS</t>
    </r>
  </si>
  <si>
    <r>
      <rPr>
        <sz val="11"/>
        <rFont val="Calibri"/>
        <family val="2"/>
        <scheme val="minor"/>
      </rPr>
      <t>SUBSALICILATO DE BISMUTO CON SABOR PRESENTACION CON 118ML</t>
    </r>
  </si>
  <si>
    <r>
      <rPr>
        <sz val="11"/>
        <rFont val="Calibri"/>
        <family val="2"/>
        <scheme val="minor"/>
      </rPr>
      <t>SULFAMETOXAZOL / TRIMETOPRIMA 800MG - 160MG  TABLETA</t>
    </r>
  </si>
  <si>
    <r>
      <rPr>
        <sz val="11"/>
        <rFont val="Calibri"/>
        <family val="2"/>
        <scheme val="minor"/>
      </rPr>
      <t>SULFATO DE HIDROXICLOROQUINA 200 MG.</t>
    </r>
  </si>
  <si>
    <r>
      <rPr>
        <sz val="11"/>
        <rFont val="Calibri"/>
        <family val="2"/>
        <scheme val="minor"/>
      </rPr>
      <t>SULFATO DE MAGNESIO 1GR / 10ML  AMPOLLETA</t>
    </r>
  </si>
  <si>
    <r>
      <rPr>
        <sz val="11"/>
        <rFont val="Calibri"/>
        <family val="2"/>
        <scheme val="minor"/>
      </rPr>
      <t>SULFATO DE MORFINA 10MG / 10ML  AMPOLLETA</t>
    </r>
  </si>
  <si>
    <r>
      <rPr>
        <sz val="11"/>
        <rFont val="Calibri"/>
        <family val="2"/>
        <scheme val="minor"/>
      </rPr>
      <t>SULFATO DE MORFINA 2.5MG / 2.5ML  AMPOLLETA</t>
    </r>
  </si>
  <si>
    <r>
      <rPr>
        <sz val="11"/>
        <rFont val="Calibri"/>
        <family val="2"/>
        <scheme val="minor"/>
      </rPr>
      <t>SULFATO DE PROTAMINA 71.5MG / 5ML SOLUCION INYECTABLE</t>
    </r>
  </si>
  <si>
    <r>
      <rPr>
        <sz val="11"/>
        <rFont val="Calibri"/>
        <family val="2"/>
        <scheme val="minor"/>
      </rPr>
      <t>TACROLIMUS 1MG CAPSULA</t>
    </r>
  </si>
  <si>
    <r>
      <rPr>
        <sz val="11"/>
        <rFont val="Calibri"/>
        <family val="2"/>
        <scheme val="minor"/>
      </rPr>
      <t>TAMSULOSINA DE 0.4 MG</t>
    </r>
  </si>
  <si>
    <r>
      <rPr>
        <sz val="11"/>
        <rFont val="Calibri"/>
        <family val="2"/>
        <scheme val="minor"/>
      </rPr>
      <t>TEICOPLANINA 400MG  FRASCO AMPULA</t>
    </r>
  </si>
  <si>
    <r>
      <rPr>
        <sz val="11"/>
        <rFont val="Calibri"/>
        <family val="2"/>
        <scheme val="minor"/>
      </rPr>
      <t>TENECTEPLASA 50MG</t>
    </r>
  </si>
  <si>
    <r>
      <rPr>
        <sz val="11"/>
        <rFont val="Calibri"/>
        <family val="2"/>
        <scheme val="minor"/>
      </rPr>
      <t>TICAGRELOR 90 MG</t>
    </r>
  </si>
  <si>
    <r>
      <rPr>
        <sz val="11"/>
        <rFont val="Calibri"/>
        <family val="2"/>
        <scheme val="minor"/>
      </rPr>
      <t>TICAGRELOR 90 MG TAB</t>
    </r>
  </si>
  <si>
    <r>
      <rPr>
        <sz val="11"/>
        <rFont val="Calibri"/>
        <family val="2"/>
        <scheme val="minor"/>
      </rPr>
      <t>TIGECICLINA 50 MG FRASCO AMPULA</t>
    </r>
  </si>
  <si>
    <r>
      <rPr>
        <sz val="11"/>
        <rFont val="Calibri"/>
        <family val="2"/>
        <scheme val="minor"/>
      </rPr>
      <t>TIGECICLINA 50MG / ML FRASCO AMPULA</t>
    </r>
  </si>
  <si>
    <r>
      <rPr>
        <sz val="11"/>
        <rFont val="Calibri"/>
        <family val="2"/>
        <scheme val="minor"/>
      </rPr>
      <t>TIOPENTAL SODICO 500 MG DE 20 ML</t>
    </r>
  </si>
  <si>
    <r>
      <rPr>
        <sz val="11"/>
        <rFont val="Calibri"/>
        <family val="2"/>
        <scheme val="minor"/>
      </rPr>
      <t>TIROFIBAN 12.5MG / 50ML  FRASCO AMPULA</t>
    </r>
  </si>
  <si>
    <r>
      <rPr>
        <sz val="11"/>
        <rFont val="Calibri"/>
        <family val="2"/>
        <scheme val="minor"/>
      </rPr>
      <t>TOCILIZUMAB 200 MG/ 10ML</t>
    </r>
  </si>
  <si>
    <r>
      <rPr>
        <sz val="11"/>
        <rFont val="Calibri"/>
        <family val="2"/>
        <scheme val="minor"/>
      </rPr>
      <t>TRAMADOL 100MG / 2ML  AMPOLLETA</t>
    </r>
  </si>
  <si>
    <r>
      <rPr>
        <sz val="11"/>
        <rFont val="Calibri"/>
        <family val="2"/>
        <scheme val="minor"/>
      </rPr>
      <t>TRIMETAZIDINA DE 35 MG</t>
    </r>
  </si>
  <si>
    <r>
      <rPr>
        <sz val="11"/>
        <rFont val="Calibri"/>
        <family val="2"/>
        <scheme val="minor"/>
      </rPr>
      <t>TRINITRATO DE GLICERILO 50MG FRASCO AMPULA DE 10ML</t>
    </r>
  </si>
  <si>
    <r>
      <rPr>
        <sz val="11"/>
        <rFont val="Calibri"/>
        <family val="2"/>
        <scheme val="minor"/>
      </rPr>
      <t>ULCODERMA UNGUENTO CICATRIZANTE Y ANTIBIOTICO TOPICO</t>
    </r>
  </si>
  <si>
    <r>
      <rPr>
        <sz val="11"/>
        <rFont val="Calibri"/>
        <family val="2"/>
        <scheme val="minor"/>
      </rPr>
      <t>VALGANCICLOVIR TABLETA DE 450 MG</t>
    </r>
  </si>
  <si>
    <r>
      <rPr>
        <sz val="11"/>
        <rFont val="Calibri"/>
        <family val="2"/>
        <scheme val="minor"/>
      </rPr>
      <t>VANCOMICINA 500MG / 10ML  FRASCO AMPULA</t>
    </r>
  </si>
  <si>
    <r>
      <rPr>
        <sz val="11"/>
        <rFont val="Calibri"/>
        <family val="2"/>
        <scheme val="minor"/>
      </rPr>
      <t>VASOPRESINA 20UI / ML  AMPOLLETA</t>
    </r>
  </si>
  <si>
    <r>
      <rPr>
        <sz val="11"/>
        <rFont val="Calibri"/>
        <family val="2"/>
        <scheme val="minor"/>
      </rPr>
      <t>VERAPAMILO 2.5MG/1ML</t>
    </r>
  </si>
  <si>
    <r>
      <rPr>
        <sz val="11"/>
        <rFont val="Calibri"/>
        <family val="2"/>
        <scheme val="minor"/>
      </rPr>
      <t>VITAMINA AD 45 G TUBO</t>
    </r>
  </si>
  <si>
    <r>
      <rPr>
        <sz val="11"/>
        <rFont val="Calibri"/>
        <family val="2"/>
        <scheme val="minor"/>
      </rPr>
      <t>VORICONAZOL 200 MILIGRAMOS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</si>
</sst>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" fillId="0" borderId="0" xfId="1" applyFont="1"/>
    <xf numFmtId="0" fontId="1" fillId="0" borderId="0" xfId="1" applyFont="1" applyAlignment="1">
      <alignment wrapText="1"/>
    </xf>
    <xf numFmtId="0" fontId="9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50801</xdr:colOff>
      <xdr:row>1</xdr:row>
      <xdr:rowOff>76195</xdr:rowOff>
    </xdr:from>
    <xdr:to>
      <xdr:col>2</xdr:col>
      <xdr:colOff>8468</xdr:colOff>
      <xdr:row>3</xdr:row>
      <xdr:rowOff>191651</xdr:rowOff>
    </xdr:to>
    <xdr:pic>
      <xdr:nvPicPr>
        <xdr:cNvPr id="5" name="4 Imagen" descr="SALUD_HOTIZONTAL_FB_HM_verd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1" y="253995"/>
          <a:ext cx="1524000" cy="640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3087003</xdr:colOff>
      <xdr:row>1</xdr:row>
      <xdr:rowOff>127000</xdr:rowOff>
    </xdr:from>
    <xdr:to>
      <xdr:col>4</xdr:col>
      <xdr:colOff>3759198</xdr:colOff>
      <xdr:row>4</xdr:row>
      <xdr:rowOff>48157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13870" y="304800"/>
          <a:ext cx="672195" cy="708557"/>
        </a:xfrm>
        <a:prstGeom prst="rect">
          <a:avLst/>
        </a:prstGeom>
      </xdr:spPr>
    </xdr:pic>
    <xdr:clientData/>
  </xdr:twoCellAnchor>
  <xdr:twoCellAnchor editAs="oneCell">
    <xdr:from>
      <xdr:col>4</xdr:col>
      <xdr:colOff>3894665</xdr:colOff>
      <xdr:row>2</xdr:row>
      <xdr:rowOff>35075</xdr:rowOff>
    </xdr:from>
    <xdr:to>
      <xdr:col>5</xdr:col>
      <xdr:colOff>951896</xdr:colOff>
      <xdr:row>3</xdr:row>
      <xdr:rowOff>206388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1532" y="475342"/>
          <a:ext cx="2391231" cy="433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6"/>
  <sheetViews>
    <sheetView tabSelected="1" zoomScale="90" zoomScaleNormal="90" workbookViewId="0">
      <selection activeCell="C28" sqref="C28"/>
    </sheetView>
  </sheetViews>
  <sheetFormatPr baseColWidth="10" defaultColWidth="11.5" defaultRowHeight="15" zeroHeight="1" x14ac:dyDescent="0.2"/>
  <cols>
    <col min="1" max="1" width="6.83203125" style="1" customWidth="1"/>
    <col min="2" max="2" width="16" style="1" bestFit="1" customWidth="1"/>
    <col min="3" max="3" width="77.83203125" style="2" customWidth="1"/>
    <col min="4" max="4" width="9.1640625" style="1" bestFit="1" customWidth="1"/>
    <col min="5" max="5" width="77.83203125" style="2" customWidth="1"/>
    <col min="6" max="6" width="14.5" style="1" customWidth="1"/>
    <col min="7" max="7" width="1.6640625" style="1" customWidth="1"/>
    <col min="8" max="8" width="4.33203125" style="1" hidden="1" customWidth="1"/>
    <col min="9" max="9" width="4.33203125" style="1" hidden="1"/>
    <col min="10" max="10" width="4.5" style="1" hidden="1"/>
    <col min="11" max="11" width="3.6640625" style="1" hidden="1"/>
    <col min="12" max="12" width="4.5" style="1" hidden="1"/>
    <col min="13" max="13" width="3.5" style="1" hidden="1"/>
    <col min="14" max="14" width="4.5" style="1" hidden="1"/>
    <col min="15" max="15" width="2.83203125" style="1" hidden="1"/>
    <col min="16" max="16" width="2" style="1" hidden="1"/>
    <col min="17" max="17" width="4.33203125" style="1" hidden="1"/>
    <col min="18" max="18" width="4.5" style="1" hidden="1"/>
    <col min="19" max="19" width="27.33203125" style="1" hidden="1"/>
    <col min="20" max="22" width="9.33203125" style="1" hidden="1"/>
    <col min="23" max="24" width="9.33203125" style="2" hidden="1"/>
    <col min="25" max="16384" width="11.5" style="2"/>
  </cols>
  <sheetData>
    <row r="1" spans="1:6" x14ac:dyDescent="0.2"/>
    <row r="2" spans="1:6" ht="20.25" x14ac:dyDescent="0.2">
      <c r="B2" s="15" t="s">
        <v>395</v>
      </c>
      <c r="C2" s="15"/>
      <c r="D2" s="15"/>
      <c r="E2" s="15"/>
    </row>
    <row r="3" spans="1:6" ht="20.25" x14ac:dyDescent="0.2">
      <c r="B3" s="15" t="s">
        <v>396</v>
      </c>
      <c r="C3" s="15"/>
      <c r="D3" s="15"/>
      <c r="E3" s="15"/>
    </row>
    <row r="4" spans="1:6" ht="20.25" x14ac:dyDescent="0.2">
      <c r="B4" s="15" t="s">
        <v>397</v>
      </c>
      <c r="C4" s="15"/>
      <c r="D4" s="15"/>
      <c r="E4" s="15"/>
    </row>
    <row r="5" spans="1:6" ht="20.25" x14ac:dyDescent="0.2">
      <c r="B5" s="15" t="s">
        <v>398</v>
      </c>
      <c r="C5" s="15"/>
      <c r="D5" s="15"/>
      <c r="E5" s="15"/>
    </row>
    <row r="6" spans="1:6" x14ac:dyDescent="0.2"/>
    <row r="7" spans="1:6" x14ac:dyDescent="0.2"/>
    <row r="8" spans="1:6" s="3" customFormat="1" ht="28.9" customHeight="1" x14ac:dyDescent="0.2">
      <c r="A8" s="5" t="s">
        <v>3</v>
      </c>
      <c r="B8" s="5" t="s">
        <v>4</v>
      </c>
      <c r="C8" s="4" t="s">
        <v>5</v>
      </c>
      <c r="D8" s="5" t="s">
        <v>1</v>
      </c>
      <c r="E8" s="5" t="s">
        <v>2</v>
      </c>
      <c r="F8" s="5" t="s">
        <v>6</v>
      </c>
    </row>
    <row r="9" spans="1:6" ht="12" customHeight="1" x14ac:dyDescent="0.2">
      <c r="A9" s="6">
        <v>1</v>
      </c>
      <c r="B9" s="7" t="s">
        <v>7</v>
      </c>
      <c r="C9" s="8" t="s">
        <v>8</v>
      </c>
      <c r="D9" s="9">
        <v>137987</v>
      </c>
      <c r="E9" s="10" t="s">
        <v>431</v>
      </c>
      <c r="F9" s="9">
        <v>229</v>
      </c>
    </row>
    <row r="10" spans="1:6" ht="12" customHeight="1" x14ac:dyDescent="0.2">
      <c r="A10" s="6">
        <f>+A9+1</f>
        <v>2</v>
      </c>
      <c r="B10" s="7" t="s">
        <v>9</v>
      </c>
      <c r="C10" s="8" t="s">
        <v>10</v>
      </c>
      <c r="D10" s="9">
        <v>100004</v>
      </c>
      <c r="E10" s="10" t="s">
        <v>432</v>
      </c>
      <c r="F10" s="9">
        <v>322</v>
      </c>
    </row>
    <row r="11" spans="1:6" ht="12" customHeight="1" x14ac:dyDescent="0.2">
      <c r="A11" s="6">
        <f t="shared" ref="A11:A74" si="0">+A10+1</f>
        <v>3</v>
      </c>
      <c r="B11" s="7" t="s">
        <v>11</v>
      </c>
      <c r="C11" s="8" t="s">
        <v>12</v>
      </c>
      <c r="D11" s="9">
        <v>100005</v>
      </c>
      <c r="E11" s="10" t="s">
        <v>433</v>
      </c>
      <c r="F11" s="9">
        <v>140</v>
      </c>
    </row>
    <row r="12" spans="1:6" ht="12" customHeight="1" x14ac:dyDescent="0.2">
      <c r="A12" s="6">
        <f t="shared" si="0"/>
        <v>4</v>
      </c>
      <c r="B12" s="7" t="s">
        <v>13</v>
      </c>
      <c r="C12" s="8" t="s">
        <v>14</v>
      </c>
      <c r="D12" s="9">
        <v>100007</v>
      </c>
      <c r="E12" s="10" t="s">
        <v>434</v>
      </c>
      <c r="F12" s="9">
        <v>1044</v>
      </c>
    </row>
    <row r="13" spans="1:6" ht="12" customHeight="1" x14ac:dyDescent="0.2">
      <c r="A13" s="6">
        <f t="shared" si="0"/>
        <v>5</v>
      </c>
      <c r="B13" s="7" t="s">
        <v>15</v>
      </c>
      <c r="C13" s="8" t="s">
        <v>16</v>
      </c>
      <c r="D13" s="9">
        <v>153344</v>
      </c>
      <c r="E13" s="10" t="s">
        <v>435</v>
      </c>
      <c r="F13" s="9">
        <v>386</v>
      </c>
    </row>
    <row r="14" spans="1:6" ht="12" customHeight="1" x14ac:dyDescent="0.2">
      <c r="A14" s="6">
        <f t="shared" si="0"/>
        <v>6</v>
      </c>
      <c r="B14" s="7" t="s">
        <v>17</v>
      </c>
      <c r="C14" s="8" t="s">
        <v>18</v>
      </c>
      <c r="D14" s="9">
        <v>155734</v>
      </c>
      <c r="E14" s="10" t="s">
        <v>436</v>
      </c>
      <c r="F14" s="9">
        <v>249</v>
      </c>
    </row>
    <row r="15" spans="1:6" ht="12" customHeight="1" x14ac:dyDescent="0.2">
      <c r="A15" s="6">
        <f t="shared" si="0"/>
        <v>7</v>
      </c>
      <c r="B15" s="7" t="s">
        <v>19</v>
      </c>
      <c r="C15" s="8" t="s">
        <v>20</v>
      </c>
      <c r="D15" s="9">
        <v>144140</v>
      </c>
      <c r="E15" s="10" t="s">
        <v>437</v>
      </c>
      <c r="F15" s="9">
        <v>8</v>
      </c>
    </row>
    <row r="16" spans="1:6" ht="12" customHeight="1" x14ac:dyDescent="0.2">
      <c r="A16" s="6">
        <f t="shared" si="0"/>
        <v>8</v>
      </c>
      <c r="B16" s="7" t="s">
        <v>21</v>
      </c>
      <c r="C16" s="8" t="s">
        <v>22</v>
      </c>
      <c r="D16" s="9">
        <v>156024</v>
      </c>
      <c r="E16" s="10" t="s">
        <v>438</v>
      </c>
      <c r="F16" s="9">
        <f>14+120</f>
        <v>134</v>
      </c>
    </row>
    <row r="17" spans="1:6" ht="12" customHeight="1" x14ac:dyDescent="0.2">
      <c r="A17" s="6">
        <f t="shared" si="0"/>
        <v>9</v>
      </c>
      <c r="B17" s="7" t="s">
        <v>21</v>
      </c>
      <c r="C17" s="8" t="s">
        <v>22</v>
      </c>
      <c r="D17" s="9">
        <v>112410</v>
      </c>
      <c r="E17" s="10" t="s">
        <v>439</v>
      </c>
      <c r="F17" s="9">
        <f>126+570</f>
        <v>696</v>
      </c>
    </row>
    <row r="18" spans="1:6" ht="12" customHeight="1" x14ac:dyDescent="0.2">
      <c r="A18" s="6">
        <f t="shared" si="0"/>
        <v>10</v>
      </c>
      <c r="B18" s="7" t="s">
        <v>23</v>
      </c>
      <c r="C18" s="8" t="s">
        <v>24</v>
      </c>
      <c r="D18" s="9">
        <v>105190</v>
      </c>
      <c r="E18" s="10" t="s">
        <v>440</v>
      </c>
      <c r="F18" s="9">
        <v>9</v>
      </c>
    </row>
    <row r="19" spans="1:6" ht="12" customHeight="1" x14ac:dyDescent="0.2">
      <c r="A19" s="6">
        <f t="shared" si="0"/>
        <v>11</v>
      </c>
      <c r="B19" s="7" t="s">
        <v>25</v>
      </c>
      <c r="C19" s="8" t="s">
        <v>26</v>
      </c>
      <c r="D19" s="9">
        <v>143880</v>
      </c>
      <c r="E19" s="10" t="s">
        <v>441</v>
      </c>
      <c r="F19" s="9">
        <v>147</v>
      </c>
    </row>
    <row r="20" spans="1:6" ht="27.6" customHeight="1" x14ac:dyDescent="0.2">
      <c r="A20" s="6">
        <f t="shared" si="0"/>
        <v>12</v>
      </c>
      <c r="B20" s="7" t="s">
        <v>27</v>
      </c>
      <c r="C20" s="8" t="s">
        <v>28</v>
      </c>
      <c r="D20" s="9">
        <v>109074</v>
      </c>
      <c r="E20" s="10" t="s">
        <v>442</v>
      </c>
      <c r="F20" s="9">
        <v>24</v>
      </c>
    </row>
    <row r="21" spans="1:6" ht="12" customHeight="1" x14ac:dyDescent="0.2">
      <c r="A21" s="6">
        <f t="shared" si="0"/>
        <v>13</v>
      </c>
      <c r="B21" s="7" t="s">
        <v>29</v>
      </c>
      <c r="C21" s="8" t="s">
        <v>30</v>
      </c>
      <c r="D21" s="9">
        <v>100012</v>
      </c>
      <c r="E21" s="10" t="s">
        <v>443</v>
      </c>
      <c r="F21" s="9">
        <v>98</v>
      </c>
    </row>
    <row r="22" spans="1:6" ht="12" customHeight="1" x14ac:dyDescent="0.2">
      <c r="A22" s="6">
        <f t="shared" si="0"/>
        <v>14</v>
      </c>
      <c r="B22" s="7" t="s">
        <v>29</v>
      </c>
      <c r="C22" s="8" t="s">
        <v>30</v>
      </c>
      <c r="D22" s="9">
        <v>156665</v>
      </c>
      <c r="E22" s="10" t="s">
        <v>444</v>
      </c>
      <c r="F22" s="9">
        <v>72</v>
      </c>
    </row>
    <row r="23" spans="1:6" ht="12" customHeight="1" x14ac:dyDescent="0.2">
      <c r="A23" s="6">
        <f t="shared" si="0"/>
        <v>15</v>
      </c>
      <c r="B23" s="7" t="s">
        <v>31</v>
      </c>
      <c r="C23" s="8" t="s">
        <v>32</v>
      </c>
      <c r="D23" s="9">
        <v>100013</v>
      </c>
      <c r="E23" s="10" t="s">
        <v>445</v>
      </c>
      <c r="F23" s="9">
        <v>581</v>
      </c>
    </row>
    <row r="24" spans="1:6" ht="12" customHeight="1" x14ac:dyDescent="0.2">
      <c r="A24" s="6">
        <f t="shared" si="0"/>
        <v>16</v>
      </c>
      <c r="B24" s="7" t="s">
        <v>33</v>
      </c>
      <c r="C24" s="8" t="s">
        <v>34</v>
      </c>
      <c r="D24" s="9">
        <v>100016</v>
      </c>
      <c r="E24" s="10" t="s">
        <v>446</v>
      </c>
      <c r="F24" s="9">
        <v>117</v>
      </c>
    </row>
    <row r="25" spans="1:6" ht="12" customHeight="1" x14ac:dyDescent="0.2">
      <c r="A25" s="6">
        <f t="shared" si="0"/>
        <v>17</v>
      </c>
      <c r="B25" s="7" t="s">
        <v>35</v>
      </c>
      <c r="C25" s="8" t="s">
        <v>36</v>
      </c>
      <c r="D25" s="9">
        <v>100017</v>
      </c>
      <c r="E25" s="10" t="s">
        <v>447</v>
      </c>
      <c r="F25" s="9">
        <v>69</v>
      </c>
    </row>
    <row r="26" spans="1:6" ht="12" customHeight="1" x14ac:dyDescent="0.2">
      <c r="A26" s="6">
        <f t="shared" si="0"/>
        <v>18</v>
      </c>
      <c r="B26" s="7" t="s">
        <v>37</v>
      </c>
      <c r="C26" s="8" t="s">
        <v>38</v>
      </c>
      <c r="D26" s="9">
        <v>151699</v>
      </c>
      <c r="E26" s="10" t="s">
        <v>448</v>
      </c>
      <c r="F26" s="9">
        <v>511</v>
      </c>
    </row>
    <row r="27" spans="1:6" ht="12" customHeight="1" x14ac:dyDescent="0.2">
      <c r="A27" s="6">
        <f t="shared" si="0"/>
        <v>19</v>
      </c>
      <c r="B27" s="7" t="s">
        <v>27</v>
      </c>
      <c r="C27" s="8" t="s">
        <v>28</v>
      </c>
      <c r="D27" s="9">
        <v>156025</v>
      </c>
      <c r="E27" s="10" t="s">
        <v>449</v>
      </c>
      <c r="F27" s="9">
        <v>6</v>
      </c>
    </row>
    <row r="28" spans="1:6" ht="12" customHeight="1" x14ac:dyDescent="0.2">
      <c r="A28" s="6">
        <f t="shared" si="0"/>
        <v>20</v>
      </c>
      <c r="B28" s="7" t="s">
        <v>39</v>
      </c>
      <c r="C28" s="8" t="s">
        <v>40</v>
      </c>
      <c r="D28" s="9">
        <v>100021</v>
      </c>
      <c r="E28" s="10" t="s">
        <v>450</v>
      </c>
      <c r="F28" s="9">
        <v>13</v>
      </c>
    </row>
    <row r="29" spans="1:6" ht="12" customHeight="1" x14ac:dyDescent="0.2">
      <c r="A29" s="6">
        <f t="shared" si="0"/>
        <v>21</v>
      </c>
      <c r="B29" s="7" t="s">
        <v>41</v>
      </c>
      <c r="C29" s="8" t="s">
        <v>42</v>
      </c>
      <c r="D29" s="9">
        <v>137946</v>
      </c>
      <c r="E29" s="10" t="s">
        <v>451</v>
      </c>
      <c r="F29" s="9">
        <v>16</v>
      </c>
    </row>
    <row r="30" spans="1:6" ht="12" customHeight="1" x14ac:dyDescent="0.2">
      <c r="A30" s="6">
        <f t="shared" si="0"/>
        <v>22</v>
      </c>
      <c r="B30" s="7" t="s">
        <v>43</v>
      </c>
      <c r="C30" s="8" t="s">
        <v>44</v>
      </c>
      <c r="D30" s="9">
        <v>137389</v>
      </c>
      <c r="E30" s="10" t="s">
        <v>452</v>
      </c>
      <c r="F30" s="9">
        <v>100</v>
      </c>
    </row>
    <row r="31" spans="1:6" ht="12" customHeight="1" x14ac:dyDescent="0.2">
      <c r="A31" s="6">
        <f t="shared" si="0"/>
        <v>23</v>
      </c>
      <c r="B31" s="7" t="s">
        <v>45</v>
      </c>
      <c r="C31" s="8" t="s">
        <v>46</v>
      </c>
      <c r="D31" s="9">
        <v>100026</v>
      </c>
      <c r="E31" s="10" t="s">
        <v>453</v>
      </c>
      <c r="F31" s="9">
        <v>16</v>
      </c>
    </row>
    <row r="32" spans="1:6" ht="12" customHeight="1" x14ac:dyDescent="0.2">
      <c r="A32" s="6">
        <f t="shared" si="0"/>
        <v>24</v>
      </c>
      <c r="B32" s="7" t="s">
        <v>47</v>
      </c>
      <c r="C32" s="8" t="s">
        <v>48</v>
      </c>
      <c r="D32" s="9">
        <v>100027</v>
      </c>
      <c r="E32" s="10" t="s">
        <v>454</v>
      </c>
      <c r="F32" s="9">
        <v>726</v>
      </c>
    </row>
    <row r="33" spans="1:6" ht="12" customHeight="1" x14ac:dyDescent="0.2">
      <c r="A33" s="6">
        <f t="shared" si="0"/>
        <v>25</v>
      </c>
      <c r="B33" s="7" t="s">
        <v>49</v>
      </c>
      <c r="C33" s="8" t="s">
        <v>50</v>
      </c>
      <c r="D33" s="9">
        <v>100028</v>
      </c>
      <c r="E33" s="10" t="s">
        <v>455</v>
      </c>
      <c r="F33" s="9">
        <v>585</v>
      </c>
    </row>
    <row r="34" spans="1:6" ht="12" customHeight="1" x14ac:dyDescent="0.2">
      <c r="A34" s="6">
        <f t="shared" si="0"/>
        <v>26</v>
      </c>
      <c r="B34" s="7" t="s">
        <v>51</v>
      </c>
      <c r="C34" s="8" t="s">
        <v>52</v>
      </c>
      <c r="D34" s="9">
        <v>100029</v>
      </c>
      <c r="E34" s="10" t="s">
        <v>456</v>
      </c>
      <c r="F34" s="9">
        <v>710</v>
      </c>
    </row>
    <row r="35" spans="1:6" ht="12" customHeight="1" x14ac:dyDescent="0.2">
      <c r="A35" s="6">
        <f t="shared" si="0"/>
        <v>27</v>
      </c>
      <c r="B35" s="7" t="s">
        <v>53</v>
      </c>
      <c r="C35" s="8" t="s">
        <v>54</v>
      </c>
      <c r="D35" s="9">
        <v>100034</v>
      </c>
      <c r="E35" s="10" t="s">
        <v>457</v>
      </c>
      <c r="F35" s="9">
        <v>256</v>
      </c>
    </row>
    <row r="36" spans="1:6" ht="12" customHeight="1" x14ac:dyDescent="0.2">
      <c r="A36" s="6">
        <f t="shared" si="0"/>
        <v>28</v>
      </c>
      <c r="B36" s="7" t="s">
        <v>55</v>
      </c>
      <c r="C36" s="8" t="s">
        <v>56</v>
      </c>
      <c r="D36" s="9">
        <v>100035</v>
      </c>
      <c r="E36" s="10" t="s">
        <v>458</v>
      </c>
      <c r="F36" s="9">
        <v>40</v>
      </c>
    </row>
    <row r="37" spans="1:6" ht="14.1" customHeight="1" x14ac:dyDescent="0.2">
      <c r="A37" s="6">
        <f t="shared" si="0"/>
        <v>29</v>
      </c>
      <c r="B37" s="7" t="s">
        <v>57</v>
      </c>
      <c r="C37" s="8" t="s">
        <v>58</v>
      </c>
      <c r="D37" s="9">
        <v>131243</v>
      </c>
      <c r="E37" s="10" t="s">
        <v>459</v>
      </c>
      <c r="F37" s="9">
        <v>45</v>
      </c>
    </row>
    <row r="38" spans="1:6" ht="12" customHeight="1" x14ac:dyDescent="0.2">
      <c r="A38" s="6">
        <f t="shared" si="0"/>
        <v>30</v>
      </c>
      <c r="B38" s="7" t="s">
        <v>57</v>
      </c>
      <c r="C38" s="8" t="s">
        <v>58</v>
      </c>
      <c r="D38" s="9">
        <v>156026</v>
      </c>
      <c r="E38" s="10" t="s">
        <v>460</v>
      </c>
      <c r="F38" s="9">
        <v>1</v>
      </c>
    </row>
    <row r="39" spans="1:6" ht="12" customHeight="1" x14ac:dyDescent="0.2">
      <c r="A39" s="6">
        <f t="shared" si="0"/>
        <v>31</v>
      </c>
      <c r="B39" s="7" t="s">
        <v>55</v>
      </c>
      <c r="C39" s="8" t="s">
        <v>56</v>
      </c>
      <c r="D39" s="9">
        <v>105160</v>
      </c>
      <c r="E39" s="10" t="s">
        <v>461</v>
      </c>
      <c r="F39" s="9">
        <v>1623</v>
      </c>
    </row>
    <row r="40" spans="1:6" ht="12" customHeight="1" x14ac:dyDescent="0.2">
      <c r="A40" s="6">
        <f t="shared" si="0"/>
        <v>32</v>
      </c>
      <c r="B40" s="7" t="s">
        <v>59</v>
      </c>
      <c r="C40" s="8" t="s">
        <v>60</v>
      </c>
      <c r="D40" s="9">
        <v>100038</v>
      </c>
      <c r="E40" s="10" t="s">
        <v>462</v>
      </c>
      <c r="F40" s="9">
        <v>206</v>
      </c>
    </row>
    <row r="41" spans="1:6" ht="12" customHeight="1" x14ac:dyDescent="0.2">
      <c r="A41" s="6">
        <f t="shared" si="0"/>
        <v>33</v>
      </c>
      <c r="B41" s="7" t="s">
        <v>61</v>
      </c>
      <c r="C41" s="8" t="s">
        <v>62</v>
      </c>
      <c r="D41" s="9">
        <v>100041</v>
      </c>
      <c r="E41" s="10" t="s">
        <v>463</v>
      </c>
      <c r="F41" s="9">
        <v>105</v>
      </c>
    </row>
    <row r="42" spans="1:6" ht="12" customHeight="1" x14ac:dyDescent="0.2">
      <c r="A42" s="6">
        <f t="shared" si="0"/>
        <v>34</v>
      </c>
      <c r="B42" s="7" t="s">
        <v>63</v>
      </c>
      <c r="C42" s="8" t="s">
        <v>64</v>
      </c>
      <c r="D42" s="9">
        <v>100042</v>
      </c>
      <c r="E42" s="10" t="s">
        <v>464</v>
      </c>
      <c r="F42" s="9">
        <v>80</v>
      </c>
    </row>
    <row r="43" spans="1:6" ht="12" customHeight="1" x14ac:dyDescent="0.2">
      <c r="A43" s="6">
        <f t="shared" si="0"/>
        <v>35</v>
      </c>
      <c r="B43" s="7" t="s">
        <v>65</v>
      </c>
      <c r="C43" s="8" t="s">
        <v>66</v>
      </c>
      <c r="D43" s="9">
        <v>100043</v>
      </c>
      <c r="E43" s="10" t="s">
        <v>465</v>
      </c>
      <c r="F43" s="9">
        <v>702</v>
      </c>
    </row>
    <row r="44" spans="1:6" ht="12" customHeight="1" x14ac:dyDescent="0.2">
      <c r="A44" s="6">
        <f t="shared" si="0"/>
        <v>36</v>
      </c>
      <c r="B44" s="9" t="s">
        <v>399</v>
      </c>
      <c r="C44" s="11" t="s">
        <v>400</v>
      </c>
      <c r="D44" s="9">
        <v>100044</v>
      </c>
      <c r="E44" s="10" t="s">
        <v>466</v>
      </c>
      <c r="F44" s="9">
        <v>6</v>
      </c>
    </row>
    <row r="45" spans="1:6" ht="12" customHeight="1" x14ac:dyDescent="0.2">
      <c r="A45" s="6">
        <f t="shared" si="0"/>
        <v>37</v>
      </c>
      <c r="B45" s="7" t="s">
        <v>67</v>
      </c>
      <c r="C45" s="8" t="s">
        <v>68</v>
      </c>
      <c r="D45" s="9">
        <v>100046</v>
      </c>
      <c r="E45" s="10" t="s">
        <v>467</v>
      </c>
      <c r="F45" s="9">
        <v>602</v>
      </c>
    </row>
    <row r="46" spans="1:6" ht="12" customHeight="1" x14ac:dyDescent="0.2">
      <c r="A46" s="6">
        <f t="shared" si="0"/>
        <v>38</v>
      </c>
      <c r="B46" s="7" t="s">
        <v>69</v>
      </c>
      <c r="C46" s="8" t="s">
        <v>70</v>
      </c>
      <c r="D46" s="9">
        <v>153832</v>
      </c>
      <c r="E46" s="10" t="s">
        <v>468</v>
      </c>
      <c r="F46" s="9">
        <v>519</v>
      </c>
    </row>
    <row r="47" spans="1:6" ht="12" customHeight="1" x14ac:dyDescent="0.2">
      <c r="A47" s="6">
        <f t="shared" si="0"/>
        <v>39</v>
      </c>
      <c r="B47" s="7" t="s">
        <v>71</v>
      </c>
      <c r="C47" s="8" t="s">
        <v>72</v>
      </c>
      <c r="D47" s="9">
        <v>155879</v>
      </c>
      <c r="E47" s="10" t="s">
        <v>469</v>
      </c>
      <c r="F47" s="9">
        <v>1</v>
      </c>
    </row>
    <row r="48" spans="1:6" ht="12" customHeight="1" x14ac:dyDescent="0.2">
      <c r="A48" s="6">
        <f t="shared" si="0"/>
        <v>40</v>
      </c>
      <c r="B48" s="9" t="s">
        <v>401</v>
      </c>
      <c r="C48" s="11" t="s">
        <v>402</v>
      </c>
      <c r="D48" s="9">
        <v>109076</v>
      </c>
      <c r="E48" s="10" t="s">
        <v>470</v>
      </c>
      <c r="F48" s="9">
        <v>140</v>
      </c>
    </row>
    <row r="49" spans="1:22" ht="12" customHeight="1" x14ac:dyDescent="0.2">
      <c r="A49" s="6">
        <f t="shared" si="0"/>
        <v>41</v>
      </c>
      <c r="B49" s="7" t="s">
        <v>73</v>
      </c>
      <c r="C49" s="8" t="s">
        <v>74</v>
      </c>
      <c r="D49" s="9">
        <v>100048</v>
      </c>
      <c r="E49" s="10" t="s">
        <v>471</v>
      </c>
      <c r="F49" s="9">
        <v>435</v>
      </c>
    </row>
    <row r="50" spans="1:22" ht="12" customHeight="1" x14ac:dyDescent="0.2">
      <c r="A50" s="6">
        <f t="shared" si="0"/>
        <v>42</v>
      </c>
      <c r="B50" s="7" t="s">
        <v>73</v>
      </c>
      <c r="C50" s="8" t="s">
        <v>74</v>
      </c>
      <c r="D50" s="9">
        <v>156114</v>
      </c>
      <c r="E50" s="10" t="s">
        <v>472</v>
      </c>
      <c r="F50" s="9">
        <v>1</v>
      </c>
    </row>
    <row r="51" spans="1:22" ht="12" customHeight="1" x14ac:dyDescent="0.2">
      <c r="A51" s="6">
        <f t="shared" si="0"/>
        <v>43</v>
      </c>
      <c r="B51" s="7" t="s">
        <v>55</v>
      </c>
      <c r="C51" s="8" t="s">
        <v>56</v>
      </c>
      <c r="D51" s="9">
        <v>100049</v>
      </c>
      <c r="E51" s="10" t="s">
        <v>473</v>
      </c>
      <c r="F51" s="9">
        <v>255</v>
      </c>
    </row>
    <row r="52" spans="1:22" ht="12" customHeight="1" x14ac:dyDescent="0.2">
      <c r="A52" s="6">
        <f t="shared" si="0"/>
        <v>44</v>
      </c>
      <c r="B52" s="7" t="s">
        <v>75</v>
      </c>
      <c r="C52" s="8" t="s">
        <v>76</v>
      </c>
      <c r="D52" s="9">
        <v>100050</v>
      </c>
      <c r="E52" s="10" t="s">
        <v>474</v>
      </c>
      <c r="F52" s="9">
        <v>807</v>
      </c>
    </row>
    <row r="53" spans="1:22" ht="12" customHeight="1" x14ac:dyDescent="0.2">
      <c r="A53" s="6">
        <f t="shared" si="0"/>
        <v>45</v>
      </c>
      <c r="B53" s="7" t="s">
        <v>55</v>
      </c>
      <c r="C53" s="8" t="s">
        <v>56</v>
      </c>
      <c r="D53" s="9">
        <v>100051</v>
      </c>
      <c r="E53" s="10" t="s">
        <v>475</v>
      </c>
      <c r="F53" s="9">
        <v>11</v>
      </c>
    </row>
    <row r="54" spans="1:22" ht="12" customHeight="1" x14ac:dyDescent="0.2">
      <c r="A54" s="6">
        <f t="shared" si="0"/>
        <v>46</v>
      </c>
      <c r="B54" s="7" t="s">
        <v>77</v>
      </c>
      <c r="C54" s="8" t="s">
        <v>78</v>
      </c>
      <c r="D54" s="9">
        <v>155943</v>
      </c>
      <c r="E54" s="10" t="s">
        <v>476</v>
      </c>
      <c r="F54" s="9">
        <v>74</v>
      </c>
    </row>
    <row r="55" spans="1:22" ht="14.1" customHeight="1" x14ac:dyDescent="0.2">
      <c r="A55" s="6">
        <f t="shared" si="0"/>
        <v>47</v>
      </c>
      <c r="B55" s="7" t="s">
        <v>79</v>
      </c>
      <c r="C55" s="8" t="s">
        <v>80</v>
      </c>
      <c r="D55" s="9">
        <v>100053</v>
      </c>
      <c r="E55" s="10" t="s">
        <v>477</v>
      </c>
      <c r="F55" s="9">
        <v>115</v>
      </c>
    </row>
    <row r="56" spans="1:22" ht="12" customHeight="1" x14ac:dyDescent="0.2">
      <c r="A56" s="6">
        <f t="shared" si="0"/>
        <v>48</v>
      </c>
      <c r="B56" s="7" t="s">
        <v>81</v>
      </c>
      <c r="C56" s="8" t="s">
        <v>82</v>
      </c>
      <c r="D56" s="9">
        <v>153316</v>
      </c>
      <c r="E56" s="10" t="s">
        <v>478</v>
      </c>
      <c r="F56" s="9">
        <v>424</v>
      </c>
    </row>
    <row r="57" spans="1:22" ht="12" customHeight="1" x14ac:dyDescent="0.2">
      <c r="A57" s="6">
        <f t="shared" si="0"/>
        <v>49</v>
      </c>
      <c r="B57" s="7" t="s">
        <v>83</v>
      </c>
      <c r="C57" s="8" t="s">
        <v>84</v>
      </c>
      <c r="D57" s="9">
        <v>153772</v>
      </c>
      <c r="E57" s="10" t="s">
        <v>479</v>
      </c>
      <c r="F57" s="9">
        <v>25</v>
      </c>
    </row>
    <row r="58" spans="1:22" ht="12" customHeight="1" x14ac:dyDescent="0.2">
      <c r="A58" s="6">
        <f t="shared" si="0"/>
        <v>50</v>
      </c>
      <c r="B58" s="9" t="s">
        <v>55</v>
      </c>
      <c r="C58" s="11" t="s">
        <v>56</v>
      </c>
      <c r="D58" s="9">
        <v>138875</v>
      </c>
      <c r="E58" s="10" t="s">
        <v>480</v>
      </c>
      <c r="F58" s="9">
        <v>60</v>
      </c>
    </row>
    <row r="59" spans="1:22" ht="12" customHeight="1" x14ac:dyDescent="0.2">
      <c r="A59" s="6">
        <f t="shared" si="0"/>
        <v>51</v>
      </c>
      <c r="B59" s="7" t="s">
        <v>55</v>
      </c>
      <c r="C59" s="8" t="s">
        <v>56</v>
      </c>
      <c r="D59" s="9">
        <v>155801</v>
      </c>
      <c r="E59" s="10" t="s">
        <v>481</v>
      </c>
      <c r="F59" s="9">
        <v>7</v>
      </c>
    </row>
    <row r="60" spans="1:22" ht="12" customHeight="1" x14ac:dyDescent="0.2">
      <c r="A60" s="6">
        <f t="shared" si="0"/>
        <v>52</v>
      </c>
      <c r="B60" s="7" t="s">
        <v>85</v>
      </c>
      <c r="C60" s="8" t="s">
        <v>86</v>
      </c>
      <c r="D60" s="9">
        <v>100056</v>
      </c>
      <c r="E60" s="10" t="s">
        <v>482</v>
      </c>
      <c r="F60" s="9">
        <v>44</v>
      </c>
    </row>
    <row r="61" spans="1:22" ht="12" customHeight="1" x14ac:dyDescent="0.2">
      <c r="A61" s="6">
        <f t="shared" si="0"/>
        <v>53</v>
      </c>
      <c r="B61" s="7" t="s">
        <v>87</v>
      </c>
      <c r="C61" s="8" t="s">
        <v>88</v>
      </c>
      <c r="D61" s="9">
        <v>100057</v>
      </c>
      <c r="E61" s="10" t="s">
        <v>483</v>
      </c>
      <c r="F61" s="9">
        <v>1008</v>
      </c>
    </row>
    <row r="62" spans="1:22" ht="12" customHeight="1" x14ac:dyDescent="0.2">
      <c r="A62" s="6">
        <f t="shared" si="0"/>
        <v>54</v>
      </c>
      <c r="B62" s="9" t="s">
        <v>403</v>
      </c>
      <c r="C62" s="11" t="s">
        <v>404</v>
      </c>
      <c r="D62" s="9">
        <v>153177</v>
      </c>
      <c r="E62" s="10" t="s">
        <v>484</v>
      </c>
      <c r="F62" s="9">
        <v>8</v>
      </c>
    </row>
    <row r="63" spans="1:22" ht="12" customHeight="1" x14ac:dyDescent="0.2">
      <c r="A63" s="6">
        <f t="shared" si="0"/>
        <v>55</v>
      </c>
      <c r="B63" s="7" t="s">
        <v>55</v>
      </c>
      <c r="C63" s="8" t="s">
        <v>56</v>
      </c>
      <c r="D63" s="9">
        <v>100060</v>
      </c>
      <c r="E63" s="10" t="s">
        <v>485</v>
      </c>
      <c r="F63" s="9">
        <v>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" customHeight="1" x14ac:dyDescent="0.2">
      <c r="A64" s="6">
        <f t="shared" si="0"/>
        <v>56</v>
      </c>
      <c r="B64" s="7" t="s">
        <v>89</v>
      </c>
      <c r="C64" s="8" t="s">
        <v>90</v>
      </c>
      <c r="D64" s="9">
        <v>100061</v>
      </c>
      <c r="E64" s="10" t="s">
        <v>486</v>
      </c>
      <c r="F64" s="9">
        <v>208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" customHeight="1" x14ac:dyDescent="0.2">
      <c r="A65" s="6">
        <f t="shared" si="0"/>
        <v>57</v>
      </c>
      <c r="B65" s="7" t="s">
        <v>91</v>
      </c>
      <c r="C65" s="8" t="s">
        <v>92</v>
      </c>
      <c r="D65" s="9">
        <v>100062</v>
      </c>
      <c r="E65" s="10" t="s">
        <v>487</v>
      </c>
      <c r="F65" s="9">
        <v>1414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" customHeight="1" x14ac:dyDescent="0.2">
      <c r="A66" s="6">
        <f t="shared" si="0"/>
        <v>58</v>
      </c>
      <c r="B66" s="7" t="s">
        <v>93</v>
      </c>
      <c r="C66" s="8" t="s">
        <v>94</v>
      </c>
      <c r="D66" s="9">
        <v>100063</v>
      </c>
      <c r="E66" s="10" t="s">
        <v>488</v>
      </c>
      <c r="F66" s="9">
        <v>191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" customHeight="1" x14ac:dyDescent="0.2">
      <c r="A67" s="6">
        <f t="shared" si="0"/>
        <v>59</v>
      </c>
      <c r="B67" s="9" t="s">
        <v>405</v>
      </c>
      <c r="C67" s="11" t="s">
        <v>406</v>
      </c>
      <c r="D67" s="9">
        <v>100064</v>
      </c>
      <c r="E67" s="10" t="s">
        <v>489</v>
      </c>
      <c r="F67" s="9">
        <v>132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" customHeight="1" x14ac:dyDescent="0.2">
      <c r="A68" s="6">
        <f t="shared" si="0"/>
        <v>60</v>
      </c>
      <c r="B68" s="7" t="s">
        <v>95</v>
      </c>
      <c r="C68" s="8" t="s">
        <v>96</v>
      </c>
      <c r="D68" s="9">
        <v>100065</v>
      </c>
      <c r="E68" s="10" t="s">
        <v>490</v>
      </c>
      <c r="F68" s="9">
        <v>227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" customHeight="1" x14ac:dyDescent="0.2">
      <c r="A69" s="6">
        <f t="shared" si="0"/>
        <v>61</v>
      </c>
      <c r="B69" s="9" t="s">
        <v>407</v>
      </c>
      <c r="C69" s="11" t="s">
        <v>408</v>
      </c>
      <c r="D69" s="9">
        <v>155382</v>
      </c>
      <c r="E69" s="10" t="s">
        <v>491</v>
      </c>
      <c r="F69" s="9">
        <v>20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" customHeight="1" x14ac:dyDescent="0.2">
      <c r="A70" s="6">
        <f t="shared" si="0"/>
        <v>62</v>
      </c>
      <c r="B70" s="7" t="s">
        <v>97</v>
      </c>
      <c r="C70" s="8" t="s">
        <v>98</v>
      </c>
      <c r="D70" s="9">
        <v>143641</v>
      </c>
      <c r="E70" s="10" t="s">
        <v>492</v>
      </c>
      <c r="F70" s="9">
        <v>8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" customHeight="1" x14ac:dyDescent="0.2">
      <c r="A71" s="6">
        <f t="shared" si="0"/>
        <v>63</v>
      </c>
      <c r="B71" s="9" t="s">
        <v>65</v>
      </c>
      <c r="C71" s="11" t="s">
        <v>66</v>
      </c>
      <c r="D71" s="9">
        <v>156375</v>
      </c>
      <c r="E71" s="10" t="s">
        <v>493</v>
      </c>
      <c r="F71" s="9">
        <v>40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" customHeight="1" x14ac:dyDescent="0.2">
      <c r="A72" s="6">
        <f t="shared" si="0"/>
        <v>64</v>
      </c>
      <c r="B72" s="7" t="s">
        <v>55</v>
      </c>
      <c r="C72" s="8" t="s">
        <v>56</v>
      </c>
      <c r="D72" s="9">
        <v>100068</v>
      </c>
      <c r="E72" s="10" t="s">
        <v>494</v>
      </c>
      <c r="F72" s="9">
        <v>112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" customHeight="1" x14ac:dyDescent="0.2">
      <c r="A73" s="6">
        <f t="shared" si="0"/>
        <v>65</v>
      </c>
      <c r="B73" s="7" t="s">
        <v>99</v>
      </c>
      <c r="C73" s="8" t="s">
        <v>100</v>
      </c>
      <c r="D73" s="9">
        <v>100069</v>
      </c>
      <c r="E73" s="10" t="s">
        <v>495</v>
      </c>
      <c r="F73" s="9">
        <v>2831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" customHeight="1" x14ac:dyDescent="0.2">
      <c r="A74" s="6">
        <f t="shared" si="0"/>
        <v>66</v>
      </c>
      <c r="B74" s="7" t="s">
        <v>101</v>
      </c>
      <c r="C74" s="8" t="s">
        <v>102</v>
      </c>
      <c r="D74" s="9">
        <v>154724</v>
      </c>
      <c r="E74" s="10" t="s">
        <v>496</v>
      </c>
      <c r="F74" s="9">
        <v>30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" customHeight="1" x14ac:dyDescent="0.2">
      <c r="A75" s="6">
        <f t="shared" ref="A75:A137" si="1">+A74+1</f>
        <v>67</v>
      </c>
      <c r="B75" s="9" t="s">
        <v>409</v>
      </c>
      <c r="C75" s="11" t="s">
        <v>410</v>
      </c>
      <c r="D75" s="9">
        <v>156093</v>
      </c>
      <c r="E75" s="10" t="s">
        <v>497</v>
      </c>
      <c r="F75" s="9">
        <v>23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" customHeight="1" x14ac:dyDescent="0.2">
      <c r="A76" s="6">
        <f t="shared" si="1"/>
        <v>68</v>
      </c>
      <c r="B76" s="7" t="s">
        <v>103</v>
      </c>
      <c r="C76" s="8" t="s">
        <v>104</v>
      </c>
      <c r="D76" s="9">
        <v>143874</v>
      </c>
      <c r="E76" s="10" t="s">
        <v>498</v>
      </c>
      <c r="F76" s="9">
        <v>6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" customHeight="1" x14ac:dyDescent="0.2">
      <c r="A77" s="6">
        <f t="shared" si="1"/>
        <v>69</v>
      </c>
      <c r="B77" s="7" t="s">
        <v>105</v>
      </c>
      <c r="C77" s="8" t="s">
        <v>106</v>
      </c>
      <c r="D77" s="9">
        <v>100074</v>
      </c>
      <c r="E77" s="10" t="s">
        <v>499</v>
      </c>
      <c r="F77" s="9">
        <v>36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" customHeight="1" x14ac:dyDescent="0.2">
      <c r="A78" s="6">
        <f t="shared" si="1"/>
        <v>70</v>
      </c>
      <c r="B78" s="7" t="s">
        <v>107</v>
      </c>
      <c r="C78" s="8" t="s">
        <v>108</v>
      </c>
      <c r="D78" s="9">
        <v>100076</v>
      </c>
      <c r="E78" s="10" t="s">
        <v>500</v>
      </c>
      <c r="F78" s="9">
        <v>1483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" customHeight="1" x14ac:dyDescent="0.2">
      <c r="A79" s="6">
        <f t="shared" si="1"/>
        <v>71</v>
      </c>
      <c r="B79" s="7" t="s">
        <v>109</v>
      </c>
      <c r="C79" s="8" t="s">
        <v>110</v>
      </c>
      <c r="D79" s="9">
        <v>100078</v>
      </c>
      <c r="E79" s="10" t="s">
        <v>501</v>
      </c>
      <c r="F79" s="9">
        <v>4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" customHeight="1" x14ac:dyDescent="0.2">
      <c r="A80" s="6">
        <f t="shared" si="1"/>
        <v>72</v>
      </c>
      <c r="B80" s="7" t="s">
        <v>111</v>
      </c>
      <c r="C80" s="8" t="s">
        <v>112</v>
      </c>
      <c r="D80" s="9">
        <v>156456</v>
      </c>
      <c r="E80" s="10" t="s">
        <v>502</v>
      </c>
      <c r="F80" s="9">
        <v>148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" customHeight="1" x14ac:dyDescent="0.2">
      <c r="A81" s="6">
        <f t="shared" si="1"/>
        <v>73</v>
      </c>
      <c r="B81" s="7" t="s">
        <v>113</v>
      </c>
      <c r="C81" s="8" t="s">
        <v>114</v>
      </c>
      <c r="D81" s="9">
        <v>100082</v>
      </c>
      <c r="E81" s="10" t="s">
        <v>503</v>
      </c>
      <c r="F81" s="9">
        <v>63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" customHeight="1" x14ac:dyDescent="0.2">
      <c r="A82" s="6">
        <f t="shared" si="1"/>
        <v>74</v>
      </c>
      <c r="B82" s="7" t="s">
        <v>115</v>
      </c>
      <c r="C82" s="8" t="s">
        <v>116</v>
      </c>
      <c r="D82" s="9">
        <v>100083</v>
      </c>
      <c r="E82" s="10" t="s">
        <v>504</v>
      </c>
      <c r="F82" s="9">
        <v>2407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" customHeight="1" x14ac:dyDescent="0.2">
      <c r="A83" s="6">
        <f t="shared" si="1"/>
        <v>75</v>
      </c>
      <c r="B83" s="7" t="s">
        <v>55</v>
      </c>
      <c r="C83" s="8" t="s">
        <v>56</v>
      </c>
      <c r="D83" s="9">
        <v>100086</v>
      </c>
      <c r="E83" s="10" t="s">
        <v>505</v>
      </c>
      <c r="F83" s="9">
        <v>35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" customHeight="1" x14ac:dyDescent="0.2">
      <c r="A84" s="6">
        <f t="shared" si="1"/>
        <v>76</v>
      </c>
      <c r="B84" s="7" t="s">
        <v>117</v>
      </c>
      <c r="C84" s="8" t="s">
        <v>118</v>
      </c>
      <c r="D84" s="9">
        <v>100085</v>
      </c>
      <c r="E84" s="10" t="s">
        <v>506</v>
      </c>
      <c r="F84" s="9">
        <v>244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" customHeight="1" x14ac:dyDescent="0.2">
      <c r="A85" s="6">
        <f t="shared" si="1"/>
        <v>77</v>
      </c>
      <c r="B85" s="7" t="s">
        <v>119</v>
      </c>
      <c r="C85" s="8" t="s">
        <v>120</v>
      </c>
      <c r="D85" s="9">
        <v>156275</v>
      </c>
      <c r="E85" s="10" t="s">
        <v>507</v>
      </c>
      <c r="F85" s="9">
        <v>1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" customHeight="1" x14ac:dyDescent="0.2">
      <c r="A86" s="6">
        <f t="shared" si="1"/>
        <v>78</v>
      </c>
      <c r="B86" s="7" t="s">
        <v>119</v>
      </c>
      <c r="C86" s="8" t="s">
        <v>120</v>
      </c>
      <c r="D86" s="9">
        <v>109117</v>
      </c>
      <c r="E86" s="10" t="s">
        <v>508</v>
      </c>
      <c r="F86" s="9">
        <v>160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" customHeight="1" x14ac:dyDescent="0.2">
      <c r="A87" s="6">
        <f t="shared" si="1"/>
        <v>79</v>
      </c>
      <c r="B87" s="7" t="s">
        <v>121</v>
      </c>
      <c r="C87" s="8" t="s">
        <v>122</v>
      </c>
      <c r="D87" s="9">
        <v>108980</v>
      </c>
      <c r="E87" s="10" t="s">
        <v>509</v>
      </c>
      <c r="F87" s="9">
        <v>8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" customHeight="1" x14ac:dyDescent="0.2">
      <c r="A88" s="6">
        <f t="shared" si="1"/>
        <v>80</v>
      </c>
      <c r="B88" s="9" t="s">
        <v>429</v>
      </c>
      <c r="C88" s="11" t="s">
        <v>430</v>
      </c>
      <c r="D88" s="9">
        <v>125962</v>
      </c>
      <c r="E88" s="10" t="s">
        <v>510</v>
      </c>
      <c r="F88" s="9">
        <v>9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" customHeight="1" x14ac:dyDescent="0.2">
      <c r="A89" s="6">
        <f t="shared" si="1"/>
        <v>81</v>
      </c>
      <c r="B89" s="7" t="s">
        <v>55</v>
      </c>
      <c r="C89" s="8" t="s">
        <v>56</v>
      </c>
      <c r="D89" s="9">
        <v>122358</v>
      </c>
      <c r="E89" s="10" t="s">
        <v>511</v>
      </c>
      <c r="F89" s="9">
        <v>6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" customHeight="1" x14ac:dyDescent="0.2">
      <c r="A90" s="6">
        <f t="shared" si="1"/>
        <v>82</v>
      </c>
      <c r="B90" s="7" t="s">
        <v>55</v>
      </c>
      <c r="C90" s="8" t="s">
        <v>56</v>
      </c>
      <c r="D90" s="9">
        <v>100088</v>
      </c>
      <c r="E90" s="10" t="s">
        <v>512</v>
      </c>
      <c r="F90" s="9">
        <v>31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" customHeight="1" x14ac:dyDescent="0.2">
      <c r="A91" s="6">
        <f t="shared" si="1"/>
        <v>83</v>
      </c>
      <c r="B91" s="7" t="s">
        <v>123</v>
      </c>
      <c r="C91" s="8" t="s">
        <v>124</v>
      </c>
      <c r="D91" s="9">
        <v>100089</v>
      </c>
      <c r="E91" s="10" t="s">
        <v>513</v>
      </c>
      <c r="F91" s="9">
        <v>35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" customHeight="1" x14ac:dyDescent="0.2">
      <c r="A92" s="6">
        <f t="shared" si="1"/>
        <v>84</v>
      </c>
      <c r="B92" s="7" t="s">
        <v>125</v>
      </c>
      <c r="C92" s="8" t="s">
        <v>126</v>
      </c>
      <c r="D92" s="9">
        <v>100090</v>
      </c>
      <c r="E92" s="10" t="s">
        <v>514</v>
      </c>
      <c r="F92" s="9">
        <v>25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" customHeight="1" x14ac:dyDescent="0.2">
      <c r="A93" s="6">
        <f t="shared" si="1"/>
        <v>85</v>
      </c>
      <c r="B93" s="7" t="s">
        <v>55</v>
      </c>
      <c r="C93" s="8" t="s">
        <v>56</v>
      </c>
      <c r="D93" s="9">
        <v>153892</v>
      </c>
      <c r="E93" s="10" t="s">
        <v>515</v>
      </c>
      <c r="F93" s="9">
        <v>3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" customHeight="1" x14ac:dyDescent="0.2">
      <c r="A94" s="6">
        <f t="shared" si="1"/>
        <v>86</v>
      </c>
      <c r="B94" s="7" t="s">
        <v>127</v>
      </c>
      <c r="C94" s="8" t="s">
        <v>128</v>
      </c>
      <c r="D94" s="9">
        <v>100091</v>
      </c>
      <c r="E94" s="10" t="s">
        <v>516</v>
      </c>
      <c r="F94" s="9">
        <v>322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" customHeight="1" x14ac:dyDescent="0.2">
      <c r="A95" s="6">
        <f t="shared" si="1"/>
        <v>87</v>
      </c>
      <c r="B95" s="7" t="s">
        <v>129</v>
      </c>
      <c r="C95" s="8" t="s">
        <v>130</v>
      </c>
      <c r="D95" s="9">
        <v>100092</v>
      </c>
      <c r="E95" s="10" t="s">
        <v>517</v>
      </c>
      <c r="F95" s="9">
        <v>1465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" customHeight="1" x14ac:dyDescent="0.2">
      <c r="A96" s="6">
        <f t="shared" si="1"/>
        <v>88</v>
      </c>
      <c r="B96" s="7" t="s">
        <v>131</v>
      </c>
      <c r="C96" s="8" t="s">
        <v>132</v>
      </c>
      <c r="D96" s="9">
        <v>155918</v>
      </c>
      <c r="E96" s="10" t="s">
        <v>518</v>
      </c>
      <c r="F96" s="9">
        <v>3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" customHeight="1" x14ac:dyDescent="0.2">
      <c r="A97" s="6">
        <f t="shared" si="1"/>
        <v>89</v>
      </c>
      <c r="B97" s="7" t="s">
        <v>133</v>
      </c>
      <c r="C97" s="8" t="s">
        <v>134</v>
      </c>
      <c r="D97" s="9">
        <v>100099</v>
      </c>
      <c r="E97" s="10" t="s">
        <v>519</v>
      </c>
      <c r="F97" s="9">
        <v>209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" customHeight="1" x14ac:dyDescent="0.2">
      <c r="A98" s="6">
        <f t="shared" si="1"/>
        <v>90</v>
      </c>
      <c r="B98" s="7" t="s">
        <v>135</v>
      </c>
      <c r="C98" s="8" t="s">
        <v>136</v>
      </c>
      <c r="D98" s="9">
        <v>100097</v>
      </c>
      <c r="E98" s="10" t="s">
        <v>520</v>
      </c>
      <c r="F98" s="9">
        <v>16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" customHeight="1" x14ac:dyDescent="0.2">
      <c r="A99" s="6">
        <f t="shared" si="1"/>
        <v>91</v>
      </c>
      <c r="B99" s="7" t="s">
        <v>137</v>
      </c>
      <c r="C99" s="8" t="s">
        <v>138</v>
      </c>
      <c r="D99" s="9">
        <v>100101</v>
      </c>
      <c r="E99" s="10" t="s">
        <v>521</v>
      </c>
      <c r="F99" s="9">
        <v>460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" customHeight="1" x14ac:dyDescent="0.2">
      <c r="A100" s="6">
        <f t="shared" si="1"/>
        <v>92</v>
      </c>
      <c r="B100" s="7" t="s">
        <v>139</v>
      </c>
      <c r="C100" s="8" t="s">
        <v>140</v>
      </c>
      <c r="D100" s="9">
        <v>125826</v>
      </c>
      <c r="E100" s="10" t="s">
        <v>522</v>
      </c>
      <c r="F100" s="9">
        <v>106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4.1" customHeight="1" x14ac:dyDescent="0.2">
      <c r="A101" s="6">
        <f t="shared" si="1"/>
        <v>93</v>
      </c>
      <c r="B101" s="7" t="s">
        <v>141</v>
      </c>
      <c r="C101" s="8" t="s">
        <v>142</v>
      </c>
      <c r="D101" s="9">
        <v>100102</v>
      </c>
      <c r="E101" s="10" t="s">
        <v>523</v>
      </c>
      <c r="F101" s="9">
        <v>48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" customHeight="1" x14ac:dyDescent="0.2">
      <c r="A102" s="6">
        <f t="shared" si="1"/>
        <v>94</v>
      </c>
      <c r="B102" s="7" t="s">
        <v>141</v>
      </c>
      <c r="C102" s="8" t="s">
        <v>142</v>
      </c>
      <c r="D102" s="9">
        <v>156300</v>
      </c>
      <c r="E102" s="10" t="s">
        <v>524</v>
      </c>
      <c r="F102" s="9">
        <v>11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" customHeight="1" x14ac:dyDescent="0.2">
      <c r="A103" s="6">
        <f t="shared" si="1"/>
        <v>95</v>
      </c>
      <c r="B103" s="7" t="s">
        <v>143</v>
      </c>
      <c r="C103" s="8" t="s">
        <v>144</v>
      </c>
      <c r="D103" s="9">
        <v>100104</v>
      </c>
      <c r="E103" s="10" t="s">
        <v>525</v>
      </c>
      <c r="F103" s="9">
        <v>108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" customHeight="1" x14ac:dyDescent="0.2">
      <c r="A104" s="6">
        <f t="shared" si="1"/>
        <v>96</v>
      </c>
      <c r="B104" s="7" t="s">
        <v>145</v>
      </c>
      <c r="C104" s="8" t="s">
        <v>146</v>
      </c>
      <c r="D104" s="9">
        <v>100106</v>
      </c>
      <c r="E104" s="10" t="s">
        <v>526</v>
      </c>
      <c r="F104" s="9">
        <v>473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" customHeight="1" x14ac:dyDescent="0.2">
      <c r="A105" s="6">
        <f t="shared" si="1"/>
        <v>97</v>
      </c>
      <c r="B105" s="7" t="s">
        <v>147</v>
      </c>
      <c r="C105" s="8" t="s">
        <v>148</v>
      </c>
      <c r="D105" s="9">
        <v>100108</v>
      </c>
      <c r="E105" s="10" t="s">
        <v>527</v>
      </c>
      <c r="F105" s="9">
        <v>62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" customHeight="1" x14ac:dyDescent="0.2">
      <c r="A106" s="6">
        <f t="shared" si="1"/>
        <v>98</v>
      </c>
      <c r="B106" s="7" t="s">
        <v>149</v>
      </c>
      <c r="C106" s="8" t="s">
        <v>150</v>
      </c>
      <c r="D106" s="9">
        <v>130873</v>
      </c>
      <c r="E106" s="10" t="s">
        <v>528</v>
      </c>
      <c r="F106" s="9">
        <v>20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" customHeight="1" x14ac:dyDescent="0.2">
      <c r="A107" s="6">
        <f t="shared" si="1"/>
        <v>99</v>
      </c>
      <c r="B107" s="7" t="s">
        <v>151</v>
      </c>
      <c r="C107" s="8" t="s">
        <v>152</v>
      </c>
      <c r="D107" s="9">
        <v>100109</v>
      </c>
      <c r="E107" s="10" t="s">
        <v>529</v>
      </c>
      <c r="F107" s="9">
        <v>40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" customHeight="1" x14ac:dyDescent="0.2">
      <c r="A108" s="6">
        <f t="shared" si="1"/>
        <v>100</v>
      </c>
      <c r="B108" s="7" t="s">
        <v>153</v>
      </c>
      <c r="C108" s="8" t="s">
        <v>154</v>
      </c>
      <c r="D108" s="9">
        <v>100110</v>
      </c>
      <c r="E108" s="10" t="s">
        <v>530</v>
      </c>
      <c r="F108" s="9">
        <v>1926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" customHeight="1" x14ac:dyDescent="0.2">
      <c r="A109" s="6">
        <f t="shared" si="1"/>
        <v>101</v>
      </c>
      <c r="B109" s="7" t="s">
        <v>155</v>
      </c>
      <c r="C109" s="8" t="s">
        <v>156</v>
      </c>
      <c r="D109" s="9">
        <v>100112</v>
      </c>
      <c r="E109" s="10" t="s">
        <v>531</v>
      </c>
      <c r="F109" s="9">
        <v>1353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" customHeight="1" x14ac:dyDescent="0.2">
      <c r="A110" s="6">
        <f t="shared" si="1"/>
        <v>102</v>
      </c>
      <c r="B110" s="7" t="s">
        <v>157</v>
      </c>
      <c r="C110" s="8" t="s">
        <v>158</v>
      </c>
      <c r="D110" s="9">
        <v>100113</v>
      </c>
      <c r="E110" s="10" t="s">
        <v>532</v>
      </c>
      <c r="F110" s="9">
        <v>984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" customHeight="1" x14ac:dyDescent="0.2">
      <c r="A111" s="6">
        <f t="shared" si="1"/>
        <v>103</v>
      </c>
      <c r="B111" s="7" t="s">
        <v>159</v>
      </c>
      <c r="C111" s="8" t="s">
        <v>160</v>
      </c>
      <c r="D111" s="9">
        <v>100114</v>
      </c>
      <c r="E111" s="10" t="s">
        <v>533</v>
      </c>
      <c r="F111" s="9">
        <v>660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" customHeight="1" x14ac:dyDescent="0.2">
      <c r="A112" s="6">
        <f t="shared" si="1"/>
        <v>104</v>
      </c>
      <c r="B112" s="7" t="s">
        <v>161</v>
      </c>
      <c r="C112" s="8" t="s">
        <v>162</v>
      </c>
      <c r="D112" s="9">
        <v>100116</v>
      </c>
      <c r="E112" s="10" t="s">
        <v>534</v>
      </c>
      <c r="F112" s="9">
        <v>12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" customHeight="1" x14ac:dyDescent="0.2">
      <c r="A113" s="6">
        <f t="shared" si="1"/>
        <v>105</v>
      </c>
      <c r="B113" s="7" t="s">
        <v>163</v>
      </c>
      <c r="C113" s="8" t="s">
        <v>164</v>
      </c>
      <c r="D113" s="9">
        <v>100118</v>
      </c>
      <c r="E113" s="10" t="s">
        <v>535</v>
      </c>
      <c r="F113" s="9">
        <v>115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" customHeight="1" x14ac:dyDescent="0.2">
      <c r="A114" s="6">
        <f t="shared" si="1"/>
        <v>106</v>
      </c>
      <c r="B114" s="9" t="s">
        <v>411</v>
      </c>
      <c r="C114" s="11" t="s">
        <v>412</v>
      </c>
      <c r="D114" s="9">
        <v>100119</v>
      </c>
      <c r="E114" s="10" t="s">
        <v>536</v>
      </c>
      <c r="F114" s="9">
        <v>28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" customHeight="1" x14ac:dyDescent="0.2">
      <c r="A115" s="6">
        <f t="shared" si="1"/>
        <v>107</v>
      </c>
      <c r="B115" s="7" t="s">
        <v>165</v>
      </c>
      <c r="C115" s="8" t="s">
        <v>166</v>
      </c>
      <c r="D115" s="9">
        <v>100121</v>
      </c>
      <c r="E115" s="10" t="s">
        <v>537</v>
      </c>
      <c r="F115" s="9">
        <v>1700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" customHeight="1" x14ac:dyDescent="0.2">
      <c r="A116" s="6">
        <f t="shared" si="1"/>
        <v>108</v>
      </c>
      <c r="B116" s="7" t="s">
        <v>167</v>
      </c>
      <c r="C116" s="8" t="s">
        <v>168</v>
      </c>
      <c r="D116" s="9">
        <v>100124</v>
      </c>
      <c r="E116" s="10" t="s">
        <v>538</v>
      </c>
      <c r="F116" s="9">
        <v>15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" customHeight="1" x14ac:dyDescent="0.2">
      <c r="A117" s="6">
        <f t="shared" si="1"/>
        <v>109</v>
      </c>
      <c r="B117" s="7" t="s">
        <v>169</v>
      </c>
      <c r="C117" s="8" t="s">
        <v>170</v>
      </c>
      <c r="D117" s="9">
        <v>100125</v>
      </c>
      <c r="E117" s="10" t="s">
        <v>539</v>
      </c>
      <c r="F117" s="9">
        <v>41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" customHeight="1" x14ac:dyDescent="0.2">
      <c r="A118" s="6">
        <f t="shared" si="1"/>
        <v>110</v>
      </c>
      <c r="B118" s="7" t="s">
        <v>171</v>
      </c>
      <c r="C118" s="8" t="s">
        <v>172</v>
      </c>
      <c r="D118" s="9">
        <v>100126</v>
      </c>
      <c r="E118" s="10" t="s">
        <v>540</v>
      </c>
      <c r="F118" s="9">
        <v>141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" customHeight="1" x14ac:dyDescent="0.2">
      <c r="A119" s="6">
        <f t="shared" si="1"/>
        <v>111</v>
      </c>
      <c r="B119" s="7" t="s">
        <v>55</v>
      </c>
      <c r="C119" s="8" t="s">
        <v>56</v>
      </c>
      <c r="D119" s="9">
        <v>110446</v>
      </c>
      <c r="E119" s="10" t="s">
        <v>541</v>
      </c>
      <c r="F119" s="9">
        <v>3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" customHeight="1" x14ac:dyDescent="0.2">
      <c r="A120" s="6">
        <f t="shared" si="1"/>
        <v>112</v>
      </c>
      <c r="B120" s="7" t="s">
        <v>173</v>
      </c>
      <c r="C120" s="8" t="s">
        <v>174</v>
      </c>
      <c r="D120" s="9">
        <v>100129</v>
      </c>
      <c r="E120" s="10" t="s">
        <v>542</v>
      </c>
      <c r="F120" s="9">
        <v>46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" customHeight="1" x14ac:dyDescent="0.2">
      <c r="A121" s="6">
        <f t="shared" si="1"/>
        <v>113</v>
      </c>
      <c r="B121" s="7" t="s">
        <v>175</v>
      </c>
      <c r="C121" s="8" t="s">
        <v>176</v>
      </c>
      <c r="D121" s="9">
        <v>100130</v>
      </c>
      <c r="E121" s="10" t="s">
        <v>543</v>
      </c>
      <c r="F121" s="9">
        <v>30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" customHeight="1" x14ac:dyDescent="0.2">
      <c r="A122" s="6">
        <f t="shared" si="1"/>
        <v>114</v>
      </c>
      <c r="B122" s="7" t="s">
        <v>177</v>
      </c>
      <c r="C122" s="8" t="s">
        <v>178</v>
      </c>
      <c r="D122" s="9">
        <v>105169</v>
      </c>
      <c r="E122" s="10" t="s">
        <v>544</v>
      </c>
      <c r="F122" s="9">
        <v>32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" customHeight="1" x14ac:dyDescent="0.2">
      <c r="A123" s="6">
        <f t="shared" si="1"/>
        <v>115</v>
      </c>
      <c r="B123" s="7" t="s">
        <v>179</v>
      </c>
      <c r="C123" s="8" t="s">
        <v>180</v>
      </c>
      <c r="D123" s="9">
        <v>100132</v>
      </c>
      <c r="E123" s="10" t="s">
        <v>545</v>
      </c>
      <c r="F123" s="9">
        <v>5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" customHeight="1" x14ac:dyDescent="0.2">
      <c r="A124" s="6">
        <f t="shared" si="1"/>
        <v>116</v>
      </c>
      <c r="B124" s="7" t="s">
        <v>181</v>
      </c>
      <c r="C124" s="8" t="s">
        <v>182</v>
      </c>
      <c r="D124" s="9">
        <v>156304</v>
      </c>
      <c r="E124" s="10" t="s">
        <v>546</v>
      </c>
      <c r="F124" s="9">
        <v>5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" customHeight="1" x14ac:dyDescent="0.2">
      <c r="A125" s="6">
        <f t="shared" si="1"/>
        <v>117</v>
      </c>
      <c r="B125" s="7" t="s">
        <v>181</v>
      </c>
      <c r="C125" s="8" t="s">
        <v>182</v>
      </c>
      <c r="D125" s="9">
        <v>140849</v>
      </c>
      <c r="E125" s="10" t="s">
        <v>547</v>
      </c>
      <c r="F125" s="9">
        <v>16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" customHeight="1" x14ac:dyDescent="0.2">
      <c r="A126" s="6">
        <f t="shared" si="1"/>
        <v>118</v>
      </c>
      <c r="B126" s="7" t="s">
        <v>183</v>
      </c>
      <c r="C126" s="8" t="s">
        <v>184</v>
      </c>
      <c r="D126" s="9">
        <v>100139</v>
      </c>
      <c r="E126" s="10" t="s">
        <v>548</v>
      </c>
      <c r="F126" s="9">
        <v>116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" customHeight="1" x14ac:dyDescent="0.2">
      <c r="A127" s="6">
        <f t="shared" si="1"/>
        <v>119</v>
      </c>
      <c r="B127" s="7" t="s">
        <v>185</v>
      </c>
      <c r="C127" s="8" t="s">
        <v>186</v>
      </c>
      <c r="D127" s="9">
        <v>105172</v>
      </c>
      <c r="E127" s="10" t="s">
        <v>549</v>
      </c>
      <c r="F127" s="9">
        <v>23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" customHeight="1" x14ac:dyDescent="0.2">
      <c r="A128" s="6">
        <f t="shared" si="1"/>
        <v>120</v>
      </c>
      <c r="B128" s="7" t="s">
        <v>55</v>
      </c>
      <c r="C128" s="8" t="s">
        <v>56</v>
      </c>
      <c r="D128" s="9">
        <v>121293</v>
      </c>
      <c r="E128" s="10" t="s">
        <v>550</v>
      </c>
      <c r="F128" s="9">
        <v>168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" customHeight="1" x14ac:dyDescent="0.2">
      <c r="A129" s="6">
        <f t="shared" si="1"/>
        <v>121</v>
      </c>
      <c r="B129" s="7" t="s">
        <v>187</v>
      </c>
      <c r="C129" s="8" t="s">
        <v>188</v>
      </c>
      <c r="D129" s="9">
        <v>100141</v>
      </c>
      <c r="E129" s="10" t="s">
        <v>551</v>
      </c>
      <c r="F129" s="9">
        <v>6744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" customHeight="1" x14ac:dyDescent="0.2">
      <c r="A130" s="6">
        <f t="shared" si="1"/>
        <v>122</v>
      </c>
      <c r="B130" s="7" t="s">
        <v>189</v>
      </c>
      <c r="C130" s="8" t="s">
        <v>190</v>
      </c>
      <c r="D130" s="9">
        <v>100142</v>
      </c>
      <c r="E130" s="10" t="s">
        <v>552</v>
      </c>
      <c r="F130" s="9">
        <v>1334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" customHeight="1" x14ac:dyDescent="0.2">
      <c r="A131" s="6">
        <f t="shared" si="1"/>
        <v>123</v>
      </c>
      <c r="B131" s="7" t="s">
        <v>191</v>
      </c>
      <c r="C131" s="8" t="s">
        <v>192</v>
      </c>
      <c r="D131" s="9">
        <v>100150</v>
      </c>
      <c r="E131" s="10" t="s">
        <v>553</v>
      </c>
      <c r="F131" s="9">
        <v>85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" customHeight="1" x14ac:dyDescent="0.2">
      <c r="A132" s="6">
        <f t="shared" si="1"/>
        <v>124</v>
      </c>
      <c r="B132" s="7" t="s">
        <v>193</v>
      </c>
      <c r="C132" s="8" t="s">
        <v>194</v>
      </c>
      <c r="D132" s="9">
        <v>100151</v>
      </c>
      <c r="E132" s="10" t="s">
        <v>554</v>
      </c>
      <c r="F132" s="9">
        <v>1478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" customHeight="1" x14ac:dyDescent="0.2">
      <c r="A133" s="6">
        <f t="shared" si="1"/>
        <v>125</v>
      </c>
      <c r="B133" s="7" t="s">
        <v>195</v>
      </c>
      <c r="C133" s="8" t="s">
        <v>196</v>
      </c>
      <c r="D133" s="9">
        <v>138122</v>
      </c>
      <c r="E133" s="10" t="s">
        <v>555</v>
      </c>
      <c r="F133" s="9">
        <v>727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" customHeight="1" x14ac:dyDescent="0.2">
      <c r="A134" s="6">
        <f t="shared" si="1"/>
        <v>126</v>
      </c>
      <c r="B134" s="7" t="s">
        <v>197</v>
      </c>
      <c r="C134" s="8" t="s">
        <v>198</v>
      </c>
      <c r="D134" s="9">
        <v>100154</v>
      </c>
      <c r="E134" s="10" t="s">
        <v>556</v>
      </c>
      <c r="F134" s="9">
        <v>355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" customHeight="1" x14ac:dyDescent="0.2">
      <c r="A135" s="6">
        <f t="shared" si="1"/>
        <v>127</v>
      </c>
      <c r="B135" s="7" t="s">
        <v>199</v>
      </c>
      <c r="C135" s="8" t="s">
        <v>200</v>
      </c>
      <c r="D135" s="9">
        <v>155940</v>
      </c>
      <c r="E135" s="10" t="s">
        <v>557</v>
      </c>
      <c r="F135" s="9">
        <v>242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" customHeight="1" x14ac:dyDescent="0.2">
      <c r="A136" s="6">
        <f t="shared" si="1"/>
        <v>128</v>
      </c>
      <c r="B136" s="7" t="s">
        <v>199</v>
      </c>
      <c r="C136" s="8" t="s">
        <v>200</v>
      </c>
      <c r="D136" s="9">
        <v>100155</v>
      </c>
      <c r="E136" s="10" t="s">
        <v>558</v>
      </c>
      <c r="F136" s="9">
        <v>61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" customHeight="1" x14ac:dyDescent="0.2">
      <c r="A137" s="6">
        <f t="shared" si="1"/>
        <v>129</v>
      </c>
      <c r="B137" s="7" t="s">
        <v>201</v>
      </c>
      <c r="C137" s="8" t="s">
        <v>202</v>
      </c>
      <c r="D137" s="9">
        <v>100157</v>
      </c>
      <c r="E137" s="10" t="s">
        <v>559</v>
      </c>
      <c r="F137" s="9">
        <v>172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" customHeight="1" x14ac:dyDescent="0.2">
      <c r="A138" s="6">
        <f t="shared" ref="A138:A201" si="2">+A137+1</f>
        <v>130</v>
      </c>
      <c r="B138" s="7" t="s">
        <v>203</v>
      </c>
      <c r="C138" s="8" t="s">
        <v>204</v>
      </c>
      <c r="D138" s="9">
        <v>100158</v>
      </c>
      <c r="E138" s="10" t="s">
        <v>560</v>
      </c>
      <c r="F138" s="9">
        <v>12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" customHeight="1" x14ac:dyDescent="0.2">
      <c r="A139" s="6">
        <f t="shared" si="2"/>
        <v>131</v>
      </c>
      <c r="B139" s="9" t="s">
        <v>413</v>
      </c>
      <c r="C139" s="11" t="s">
        <v>414</v>
      </c>
      <c r="D139" s="9">
        <v>100159</v>
      </c>
      <c r="E139" s="10" t="s">
        <v>561</v>
      </c>
      <c r="F139" s="9">
        <v>7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" customHeight="1" x14ac:dyDescent="0.2">
      <c r="A140" s="6">
        <f t="shared" si="2"/>
        <v>132</v>
      </c>
      <c r="B140" s="9" t="s">
        <v>415</v>
      </c>
      <c r="C140" s="11" t="s">
        <v>416</v>
      </c>
      <c r="D140" s="9">
        <v>100161</v>
      </c>
      <c r="E140" s="10" t="s">
        <v>562</v>
      </c>
      <c r="F140" s="9">
        <v>6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" customHeight="1" x14ac:dyDescent="0.2">
      <c r="A141" s="6">
        <f t="shared" si="2"/>
        <v>133</v>
      </c>
      <c r="B141" s="7" t="s">
        <v>205</v>
      </c>
      <c r="C141" s="8" t="s">
        <v>206</v>
      </c>
      <c r="D141" s="9">
        <v>111215</v>
      </c>
      <c r="E141" s="10" t="s">
        <v>563</v>
      </c>
      <c r="F141" s="9">
        <v>29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" customHeight="1" x14ac:dyDescent="0.2">
      <c r="A142" s="6">
        <f t="shared" si="2"/>
        <v>134</v>
      </c>
      <c r="B142" s="7" t="s">
        <v>207</v>
      </c>
      <c r="C142" s="8" t="s">
        <v>208</v>
      </c>
      <c r="D142" s="9">
        <v>105165</v>
      </c>
      <c r="E142" s="10" t="s">
        <v>564</v>
      </c>
      <c r="F142" s="9">
        <v>4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" customHeight="1" x14ac:dyDescent="0.2">
      <c r="A143" s="6">
        <f t="shared" si="2"/>
        <v>135</v>
      </c>
      <c r="B143" s="7" t="s">
        <v>209</v>
      </c>
      <c r="C143" s="8" t="s">
        <v>210</v>
      </c>
      <c r="D143" s="9">
        <v>100164</v>
      </c>
      <c r="E143" s="10" t="s">
        <v>565</v>
      </c>
      <c r="F143" s="9">
        <v>57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" customHeight="1" x14ac:dyDescent="0.2">
      <c r="A144" s="6">
        <f t="shared" si="2"/>
        <v>136</v>
      </c>
      <c r="B144" s="7" t="s">
        <v>211</v>
      </c>
      <c r="C144" s="8" t="s">
        <v>212</v>
      </c>
      <c r="D144" s="9">
        <v>108016</v>
      </c>
      <c r="E144" s="10" t="s">
        <v>566</v>
      </c>
      <c r="F144" s="9">
        <v>11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" customHeight="1" x14ac:dyDescent="0.2">
      <c r="A145" s="6">
        <f t="shared" si="2"/>
        <v>137</v>
      </c>
      <c r="B145" s="7" t="s">
        <v>213</v>
      </c>
      <c r="C145" s="8" t="s">
        <v>214</v>
      </c>
      <c r="D145" s="9">
        <v>140859</v>
      </c>
      <c r="E145" s="10" t="s">
        <v>567</v>
      </c>
      <c r="F145" s="9">
        <v>60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" customHeight="1" x14ac:dyDescent="0.2">
      <c r="A146" s="6">
        <f t="shared" si="2"/>
        <v>138</v>
      </c>
      <c r="B146" s="7" t="s">
        <v>215</v>
      </c>
      <c r="C146" s="8" t="s">
        <v>216</v>
      </c>
      <c r="D146" s="9">
        <v>100167</v>
      </c>
      <c r="E146" s="10" t="s">
        <v>568</v>
      </c>
      <c r="F146" s="9">
        <v>53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" customHeight="1" x14ac:dyDescent="0.2">
      <c r="A147" s="6">
        <f t="shared" si="2"/>
        <v>139</v>
      </c>
      <c r="B147" s="7" t="s">
        <v>217</v>
      </c>
      <c r="C147" s="8" t="s">
        <v>218</v>
      </c>
      <c r="D147" s="9">
        <v>100168</v>
      </c>
      <c r="E147" s="10" t="s">
        <v>569</v>
      </c>
      <c r="F147" s="9">
        <v>62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" customHeight="1" x14ac:dyDescent="0.2">
      <c r="A148" s="6">
        <f t="shared" si="2"/>
        <v>140</v>
      </c>
      <c r="B148" s="7" t="s">
        <v>55</v>
      </c>
      <c r="C148" s="8" t="s">
        <v>56</v>
      </c>
      <c r="D148" s="9">
        <v>100975</v>
      </c>
      <c r="E148" s="10" t="s">
        <v>570</v>
      </c>
      <c r="F148" s="9">
        <v>6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" customHeight="1" x14ac:dyDescent="0.2">
      <c r="A149" s="6">
        <f t="shared" si="2"/>
        <v>141</v>
      </c>
      <c r="B149" s="7" t="s">
        <v>219</v>
      </c>
      <c r="C149" s="8" t="s">
        <v>220</v>
      </c>
      <c r="D149" s="9">
        <v>100169</v>
      </c>
      <c r="E149" s="10" t="s">
        <v>571</v>
      </c>
      <c r="F149" s="9">
        <v>620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" customHeight="1" x14ac:dyDescent="0.2">
      <c r="A150" s="6">
        <f t="shared" si="2"/>
        <v>142</v>
      </c>
      <c r="B150" s="7" t="s">
        <v>221</v>
      </c>
      <c r="C150" s="8" t="s">
        <v>222</v>
      </c>
      <c r="D150" s="9">
        <v>156115</v>
      </c>
      <c r="E150" s="10" t="s">
        <v>572</v>
      </c>
      <c r="F150" s="9">
        <v>68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" customHeight="1" x14ac:dyDescent="0.2">
      <c r="A151" s="6">
        <f t="shared" si="2"/>
        <v>143</v>
      </c>
      <c r="B151" s="7" t="s">
        <v>221</v>
      </c>
      <c r="C151" s="8" t="s">
        <v>222</v>
      </c>
      <c r="D151" s="9">
        <v>109078</v>
      </c>
      <c r="E151" s="10" t="s">
        <v>573</v>
      </c>
      <c r="F151" s="9">
        <v>19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" customHeight="1" x14ac:dyDescent="0.2">
      <c r="A152" s="6">
        <f t="shared" si="2"/>
        <v>144</v>
      </c>
      <c r="B152" s="7" t="s">
        <v>223</v>
      </c>
      <c r="C152" s="8" t="s">
        <v>224</v>
      </c>
      <c r="D152" s="9">
        <v>156666</v>
      </c>
      <c r="E152" s="10" t="s">
        <v>574</v>
      </c>
      <c r="F152" s="9">
        <v>5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" customHeight="1" x14ac:dyDescent="0.2">
      <c r="A153" s="6">
        <f t="shared" si="2"/>
        <v>145</v>
      </c>
      <c r="B153" s="7" t="s">
        <v>223</v>
      </c>
      <c r="C153" s="8" t="s">
        <v>224</v>
      </c>
      <c r="D153" s="9">
        <v>100171</v>
      </c>
      <c r="E153" s="10" t="s">
        <v>575</v>
      </c>
      <c r="F153" s="9">
        <v>65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" customHeight="1" x14ac:dyDescent="0.2">
      <c r="A154" s="6">
        <f t="shared" si="2"/>
        <v>146</v>
      </c>
      <c r="B154" s="9" t="s">
        <v>55</v>
      </c>
      <c r="C154" s="11" t="s">
        <v>56</v>
      </c>
      <c r="D154" s="9">
        <v>153833</v>
      </c>
      <c r="E154" s="10" t="s">
        <v>576</v>
      </c>
      <c r="F154" s="9">
        <v>2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" customHeight="1" x14ac:dyDescent="0.2">
      <c r="A155" s="6">
        <f t="shared" si="2"/>
        <v>147</v>
      </c>
      <c r="B155" s="7" t="s">
        <v>225</v>
      </c>
      <c r="C155" s="8" t="s">
        <v>226</v>
      </c>
      <c r="D155" s="9">
        <v>155941</v>
      </c>
      <c r="E155" s="10" t="s">
        <v>577</v>
      </c>
      <c r="F155" s="9">
        <v>116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" customHeight="1" x14ac:dyDescent="0.2">
      <c r="A156" s="6">
        <f t="shared" si="2"/>
        <v>148</v>
      </c>
      <c r="B156" s="7" t="s">
        <v>227</v>
      </c>
      <c r="C156" s="8" t="s">
        <v>228</v>
      </c>
      <c r="D156" s="9">
        <v>105166</v>
      </c>
      <c r="E156" s="10" t="s">
        <v>578</v>
      </c>
      <c r="F156" s="9">
        <v>69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" customHeight="1" x14ac:dyDescent="0.2">
      <c r="A157" s="6">
        <f t="shared" si="2"/>
        <v>149</v>
      </c>
      <c r="B157" s="7" t="s">
        <v>229</v>
      </c>
      <c r="C157" s="8" t="s">
        <v>230</v>
      </c>
      <c r="D157" s="9">
        <v>122042</v>
      </c>
      <c r="E157" s="10" t="s">
        <v>579</v>
      </c>
      <c r="F157" s="9">
        <v>234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4.1" customHeight="1" x14ac:dyDescent="0.2">
      <c r="A158" s="6">
        <f t="shared" si="2"/>
        <v>150</v>
      </c>
      <c r="B158" s="7" t="s">
        <v>55</v>
      </c>
      <c r="C158" s="8" t="s">
        <v>56</v>
      </c>
      <c r="D158" s="9">
        <v>100174</v>
      </c>
      <c r="E158" s="10" t="s">
        <v>580</v>
      </c>
      <c r="F158" s="9">
        <v>79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" customHeight="1" x14ac:dyDescent="0.2">
      <c r="A159" s="6">
        <f t="shared" si="2"/>
        <v>151</v>
      </c>
      <c r="B159" s="7" t="s">
        <v>231</v>
      </c>
      <c r="C159" s="8" t="s">
        <v>232</v>
      </c>
      <c r="D159" s="9">
        <v>105173</v>
      </c>
      <c r="E159" s="10" t="s">
        <v>581</v>
      </c>
      <c r="F159" s="9">
        <v>1029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" customHeight="1" x14ac:dyDescent="0.2">
      <c r="A160" s="6">
        <f t="shared" si="2"/>
        <v>152</v>
      </c>
      <c r="B160" s="7" t="s">
        <v>233</v>
      </c>
      <c r="C160" s="8" t="s">
        <v>234</v>
      </c>
      <c r="D160" s="9">
        <v>155252</v>
      </c>
      <c r="E160" s="10" t="s">
        <v>582</v>
      </c>
      <c r="F160" s="9">
        <v>6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" customHeight="1" x14ac:dyDescent="0.2">
      <c r="A161" s="6">
        <f t="shared" si="2"/>
        <v>153</v>
      </c>
      <c r="B161" s="7" t="s">
        <v>55</v>
      </c>
      <c r="C161" s="8" t="s">
        <v>56</v>
      </c>
      <c r="D161" s="9">
        <v>155934</v>
      </c>
      <c r="E161" s="10" t="s">
        <v>583</v>
      </c>
      <c r="F161" s="9">
        <v>86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" customHeight="1" x14ac:dyDescent="0.2">
      <c r="A162" s="6">
        <f t="shared" si="2"/>
        <v>154</v>
      </c>
      <c r="B162" s="7" t="s">
        <v>55</v>
      </c>
      <c r="C162" s="8" t="s">
        <v>56</v>
      </c>
      <c r="D162" s="9">
        <v>155224</v>
      </c>
      <c r="E162" s="10" t="s">
        <v>584</v>
      </c>
      <c r="F162" s="9">
        <v>11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" customHeight="1" x14ac:dyDescent="0.2">
      <c r="A163" s="6">
        <f t="shared" si="2"/>
        <v>155</v>
      </c>
      <c r="B163" s="7" t="s">
        <v>235</v>
      </c>
      <c r="C163" s="8" t="s">
        <v>236</v>
      </c>
      <c r="D163" s="9">
        <v>155727</v>
      </c>
      <c r="E163" s="10" t="s">
        <v>585</v>
      </c>
      <c r="F163" s="9">
        <v>89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" customHeight="1" x14ac:dyDescent="0.2">
      <c r="A164" s="6">
        <f t="shared" si="2"/>
        <v>156</v>
      </c>
      <c r="B164" s="7" t="s">
        <v>237</v>
      </c>
      <c r="C164" s="8" t="s">
        <v>238</v>
      </c>
      <c r="D164" s="9">
        <v>100178</v>
      </c>
      <c r="E164" s="10" t="s">
        <v>586</v>
      </c>
      <c r="F164" s="9">
        <v>100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" customHeight="1" x14ac:dyDescent="0.2">
      <c r="A165" s="6">
        <f t="shared" si="2"/>
        <v>157</v>
      </c>
      <c r="B165" s="7" t="s">
        <v>239</v>
      </c>
      <c r="C165" s="8" t="s">
        <v>240</v>
      </c>
      <c r="D165" s="9">
        <v>100179</v>
      </c>
      <c r="E165" s="10" t="s">
        <v>587</v>
      </c>
      <c r="F165" s="9">
        <v>324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" customHeight="1" x14ac:dyDescent="0.2">
      <c r="A166" s="6">
        <f t="shared" si="2"/>
        <v>158</v>
      </c>
      <c r="B166" s="7" t="s">
        <v>241</v>
      </c>
      <c r="C166" s="8" t="s">
        <v>242</v>
      </c>
      <c r="D166" s="9">
        <v>109079</v>
      </c>
      <c r="E166" s="10" t="s">
        <v>588</v>
      </c>
      <c r="F166" s="9">
        <v>57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" customHeight="1" x14ac:dyDescent="0.2">
      <c r="A167" s="6">
        <f t="shared" si="2"/>
        <v>159</v>
      </c>
      <c r="B167" s="7" t="s">
        <v>243</v>
      </c>
      <c r="C167" s="8" t="s">
        <v>244</v>
      </c>
      <c r="D167" s="9">
        <v>123011</v>
      </c>
      <c r="E167" s="10" t="s">
        <v>589</v>
      </c>
      <c r="F167" s="9">
        <v>518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" customHeight="1" x14ac:dyDescent="0.2">
      <c r="A168" s="6">
        <f t="shared" si="2"/>
        <v>160</v>
      </c>
      <c r="B168" s="7" t="s">
        <v>55</v>
      </c>
      <c r="C168" s="8" t="s">
        <v>56</v>
      </c>
      <c r="D168" s="9">
        <v>104558</v>
      </c>
      <c r="E168" s="10" t="s">
        <v>590</v>
      </c>
      <c r="F168" s="9">
        <v>1092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" customHeight="1" x14ac:dyDescent="0.2">
      <c r="A169" s="6">
        <f t="shared" si="2"/>
        <v>161</v>
      </c>
      <c r="B169" s="7" t="s">
        <v>245</v>
      </c>
      <c r="C169" s="8" t="s">
        <v>246</v>
      </c>
      <c r="D169" s="9">
        <v>100182</v>
      </c>
      <c r="E169" s="10" t="s">
        <v>591</v>
      </c>
      <c r="F169" s="9">
        <v>217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" customHeight="1" x14ac:dyDescent="0.2">
      <c r="A170" s="6">
        <f t="shared" si="2"/>
        <v>162</v>
      </c>
      <c r="B170" s="7" t="s">
        <v>247</v>
      </c>
      <c r="C170" s="8" t="s">
        <v>248</v>
      </c>
      <c r="D170" s="9">
        <v>156374</v>
      </c>
      <c r="E170" s="10" t="s">
        <v>592</v>
      </c>
      <c r="F170" s="9">
        <v>5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" customHeight="1" x14ac:dyDescent="0.2">
      <c r="A171" s="6">
        <f t="shared" si="2"/>
        <v>163</v>
      </c>
      <c r="B171" s="7" t="s">
        <v>247</v>
      </c>
      <c r="C171" s="8" t="s">
        <v>248</v>
      </c>
      <c r="D171" s="9">
        <v>105093</v>
      </c>
      <c r="E171" s="10" t="s">
        <v>593</v>
      </c>
      <c r="F171" s="9">
        <v>6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" customHeight="1" x14ac:dyDescent="0.2">
      <c r="A172" s="6">
        <f t="shared" si="2"/>
        <v>164</v>
      </c>
      <c r="B172" s="7" t="s">
        <v>249</v>
      </c>
      <c r="C172" s="8" t="s">
        <v>250</v>
      </c>
      <c r="D172" s="9">
        <v>100186</v>
      </c>
      <c r="E172" s="10" t="s">
        <v>594</v>
      </c>
      <c r="F172" s="9">
        <v>117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" customHeight="1" x14ac:dyDescent="0.2">
      <c r="A173" s="6">
        <f t="shared" si="2"/>
        <v>165</v>
      </c>
      <c r="B173" s="7" t="s">
        <v>251</v>
      </c>
      <c r="C173" s="8" t="s">
        <v>252</v>
      </c>
      <c r="D173" s="9">
        <v>100185</v>
      </c>
      <c r="E173" s="10" t="s">
        <v>595</v>
      </c>
      <c r="F173" s="9">
        <v>2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" customHeight="1" x14ac:dyDescent="0.2">
      <c r="A174" s="6">
        <f t="shared" si="2"/>
        <v>166</v>
      </c>
      <c r="B174" s="7" t="s">
        <v>253</v>
      </c>
      <c r="C174" s="8" t="s">
        <v>254</v>
      </c>
      <c r="D174" s="9">
        <v>100187</v>
      </c>
      <c r="E174" s="10" t="s">
        <v>596</v>
      </c>
      <c r="F174" s="9">
        <v>126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" customHeight="1" x14ac:dyDescent="0.2">
      <c r="A175" s="6">
        <f t="shared" si="2"/>
        <v>167</v>
      </c>
      <c r="B175" s="7" t="s">
        <v>253</v>
      </c>
      <c r="C175" s="8" t="s">
        <v>254</v>
      </c>
      <c r="D175" s="9">
        <v>156303</v>
      </c>
      <c r="E175" s="10" t="s">
        <v>597</v>
      </c>
      <c r="F175" s="9">
        <v>168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" customHeight="1" x14ac:dyDescent="0.2">
      <c r="A176" s="6">
        <f t="shared" si="2"/>
        <v>168</v>
      </c>
      <c r="B176" s="9" t="s">
        <v>417</v>
      </c>
      <c r="C176" s="11" t="s">
        <v>418</v>
      </c>
      <c r="D176" s="9">
        <v>155728</v>
      </c>
      <c r="E176" s="10" t="s">
        <v>598</v>
      </c>
      <c r="F176" s="9">
        <v>28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" customHeight="1" x14ac:dyDescent="0.2">
      <c r="A177" s="6">
        <f t="shared" si="2"/>
        <v>169</v>
      </c>
      <c r="B177" s="7" t="s">
        <v>255</v>
      </c>
      <c r="C177" s="8" t="s">
        <v>256</v>
      </c>
      <c r="D177" s="9">
        <v>100189</v>
      </c>
      <c r="E177" s="10" t="s">
        <v>599</v>
      </c>
      <c r="F177" s="9">
        <v>335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" customHeight="1" x14ac:dyDescent="0.2">
      <c r="A178" s="6">
        <f t="shared" si="2"/>
        <v>170</v>
      </c>
      <c r="B178" s="7" t="s">
        <v>257</v>
      </c>
      <c r="C178" s="8" t="s">
        <v>258</v>
      </c>
      <c r="D178" s="9">
        <v>100191</v>
      </c>
      <c r="E178" s="10" t="s">
        <v>600</v>
      </c>
      <c r="F178" s="9">
        <v>17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" customHeight="1" x14ac:dyDescent="0.2">
      <c r="A179" s="6">
        <f t="shared" si="2"/>
        <v>171</v>
      </c>
      <c r="B179" s="7" t="s">
        <v>259</v>
      </c>
      <c r="C179" s="8" t="s">
        <v>260</v>
      </c>
      <c r="D179" s="9">
        <v>143861</v>
      </c>
      <c r="E179" s="10" t="s">
        <v>601</v>
      </c>
      <c r="F179" s="9">
        <v>112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" customHeight="1" x14ac:dyDescent="0.2">
      <c r="A180" s="6">
        <f t="shared" si="2"/>
        <v>172</v>
      </c>
      <c r="B180" s="7" t="s">
        <v>261</v>
      </c>
      <c r="C180" s="8" t="s">
        <v>262</v>
      </c>
      <c r="D180" s="9">
        <v>100193</v>
      </c>
      <c r="E180" s="10" t="s">
        <v>602</v>
      </c>
      <c r="F180" s="9">
        <v>248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" customHeight="1" x14ac:dyDescent="0.2">
      <c r="A181" s="6">
        <f t="shared" si="2"/>
        <v>173</v>
      </c>
      <c r="B181" s="7" t="s">
        <v>263</v>
      </c>
      <c r="C181" s="8" t="s">
        <v>264</v>
      </c>
      <c r="D181" s="9">
        <v>100194</v>
      </c>
      <c r="E181" s="10" t="s">
        <v>603</v>
      </c>
      <c r="F181" s="9">
        <v>175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" customHeight="1" x14ac:dyDescent="0.2">
      <c r="A182" s="6">
        <f t="shared" si="2"/>
        <v>174</v>
      </c>
      <c r="B182" s="7" t="s">
        <v>265</v>
      </c>
      <c r="C182" s="8" t="s">
        <v>266</v>
      </c>
      <c r="D182" s="9">
        <v>100195</v>
      </c>
      <c r="E182" s="10" t="s">
        <v>604</v>
      </c>
      <c r="F182" s="9">
        <v>563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" customHeight="1" x14ac:dyDescent="0.2">
      <c r="A183" s="6">
        <f t="shared" si="2"/>
        <v>175</v>
      </c>
      <c r="B183" s="7" t="s">
        <v>267</v>
      </c>
      <c r="C183" s="8" t="s">
        <v>268</v>
      </c>
      <c r="D183" s="9">
        <v>100196</v>
      </c>
      <c r="E183" s="10" t="s">
        <v>605</v>
      </c>
      <c r="F183" s="9">
        <v>951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" customHeight="1" x14ac:dyDescent="0.2">
      <c r="A184" s="6">
        <f t="shared" si="2"/>
        <v>176</v>
      </c>
      <c r="B184" s="7" t="s">
        <v>269</v>
      </c>
      <c r="C184" s="8" t="s">
        <v>270</v>
      </c>
      <c r="D184" s="9">
        <v>122240</v>
      </c>
      <c r="E184" s="10" t="s">
        <v>606</v>
      </c>
      <c r="F184" s="9">
        <v>49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4.1" customHeight="1" x14ac:dyDescent="0.2">
      <c r="A185" s="6">
        <f t="shared" si="2"/>
        <v>177</v>
      </c>
      <c r="B185" s="7" t="s">
        <v>271</v>
      </c>
      <c r="C185" s="8" t="s">
        <v>272</v>
      </c>
      <c r="D185" s="9">
        <v>119816</v>
      </c>
      <c r="E185" s="10" t="s">
        <v>607</v>
      </c>
      <c r="F185" s="9">
        <v>60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" customHeight="1" x14ac:dyDescent="0.2">
      <c r="A186" s="6">
        <f t="shared" si="2"/>
        <v>178</v>
      </c>
      <c r="B186" s="7" t="s">
        <v>273</v>
      </c>
      <c r="C186" s="8" t="s">
        <v>274</v>
      </c>
      <c r="D186" s="9">
        <v>100197</v>
      </c>
      <c r="E186" s="10" t="s">
        <v>608</v>
      </c>
      <c r="F186" s="9">
        <v>54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" customHeight="1" x14ac:dyDescent="0.2">
      <c r="A187" s="6">
        <f t="shared" si="2"/>
        <v>179</v>
      </c>
      <c r="B187" s="7" t="s">
        <v>275</v>
      </c>
      <c r="C187" s="8" t="s">
        <v>276</v>
      </c>
      <c r="D187" s="9">
        <v>155942</v>
      </c>
      <c r="E187" s="10" t="s">
        <v>609</v>
      </c>
      <c r="F187" s="9">
        <v>3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" customHeight="1" x14ac:dyDescent="0.2">
      <c r="A188" s="6">
        <f t="shared" si="2"/>
        <v>180</v>
      </c>
      <c r="B188" s="7" t="s">
        <v>277</v>
      </c>
      <c r="C188" s="8" t="s">
        <v>278</v>
      </c>
      <c r="D188" s="9">
        <v>100199</v>
      </c>
      <c r="E188" s="10" t="s">
        <v>610</v>
      </c>
      <c r="F188" s="9">
        <v>4545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" customHeight="1" x14ac:dyDescent="0.2">
      <c r="A189" s="6">
        <f t="shared" si="2"/>
        <v>181</v>
      </c>
      <c r="B189" s="7" t="s">
        <v>279</v>
      </c>
      <c r="C189" s="8" t="s">
        <v>280</v>
      </c>
      <c r="D189" s="9">
        <v>100202</v>
      </c>
      <c r="E189" s="10" t="s">
        <v>611</v>
      </c>
      <c r="F189" s="9">
        <f>198+5</f>
        <v>203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" customHeight="1" x14ac:dyDescent="0.2">
      <c r="A190" s="6">
        <f t="shared" si="2"/>
        <v>182</v>
      </c>
      <c r="B190" s="7" t="s">
        <v>281</v>
      </c>
      <c r="C190" s="8" t="s">
        <v>282</v>
      </c>
      <c r="D190" s="9">
        <v>100204</v>
      </c>
      <c r="E190" s="10" t="s">
        <v>612</v>
      </c>
      <c r="F190" s="9">
        <v>7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" customHeight="1" x14ac:dyDescent="0.2">
      <c r="A191" s="6">
        <f t="shared" si="2"/>
        <v>183</v>
      </c>
      <c r="B191" s="7" t="s">
        <v>283</v>
      </c>
      <c r="C191" s="8" t="s">
        <v>284</v>
      </c>
      <c r="D191" s="9">
        <v>100205</v>
      </c>
      <c r="E191" s="10" t="s">
        <v>613</v>
      </c>
      <c r="F191" s="9">
        <v>37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" customHeight="1" x14ac:dyDescent="0.2">
      <c r="A192" s="6">
        <f t="shared" si="2"/>
        <v>184</v>
      </c>
      <c r="B192" s="7" t="s">
        <v>285</v>
      </c>
      <c r="C192" s="8" t="s">
        <v>286</v>
      </c>
      <c r="D192" s="9">
        <v>100207</v>
      </c>
      <c r="E192" s="10" t="s">
        <v>614</v>
      </c>
      <c r="F192" s="9">
        <v>74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" customHeight="1" x14ac:dyDescent="0.2">
      <c r="A193" s="6">
        <f t="shared" si="2"/>
        <v>185</v>
      </c>
      <c r="B193" s="7" t="s">
        <v>287</v>
      </c>
      <c r="C193" s="8" t="s">
        <v>288</v>
      </c>
      <c r="D193" s="9">
        <v>153890</v>
      </c>
      <c r="E193" s="10" t="s">
        <v>615</v>
      </c>
      <c r="F193" s="9">
        <v>92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1.1" customHeight="1" x14ac:dyDescent="0.2">
      <c r="A194" s="6">
        <f t="shared" si="2"/>
        <v>186</v>
      </c>
      <c r="B194" s="7" t="s">
        <v>289</v>
      </c>
      <c r="C194" s="8" t="s">
        <v>290</v>
      </c>
      <c r="D194" s="9">
        <v>153891</v>
      </c>
      <c r="E194" s="10" t="s">
        <v>616</v>
      </c>
      <c r="F194" s="9">
        <v>161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" customHeight="1" x14ac:dyDescent="0.2">
      <c r="A195" s="6">
        <f t="shared" si="2"/>
        <v>187</v>
      </c>
      <c r="B195" s="7" t="s">
        <v>291</v>
      </c>
      <c r="C195" s="8" t="s">
        <v>292</v>
      </c>
      <c r="D195" s="9">
        <v>100208</v>
      </c>
      <c r="E195" s="10" t="s">
        <v>617</v>
      </c>
      <c r="F195" s="9">
        <v>27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" customHeight="1" x14ac:dyDescent="0.2">
      <c r="A196" s="6">
        <f t="shared" si="2"/>
        <v>188</v>
      </c>
      <c r="B196" s="7" t="s">
        <v>293</v>
      </c>
      <c r="C196" s="8" t="s">
        <v>294</v>
      </c>
      <c r="D196" s="9">
        <v>100210</v>
      </c>
      <c r="E196" s="10" t="s">
        <v>618</v>
      </c>
      <c r="F196" s="9">
        <v>11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" customHeight="1" x14ac:dyDescent="0.2">
      <c r="A197" s="6">
        <f t="shared" si="2"/>
        <v>189</v>
      </c>
      <c r="B197" s="9" t="s">
        <v>419</v>
      </c>
      <c r="C197" s="11" t="s">
        <v>420</v>
      </c>
      <c r="D197" s="9">
        <v>100212</v>
      </c>
      <c r="E197" s="10" t="s">
        <v>619</v>
      </c>
      <c r="F197" s="9">
        <v>100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" customHeight="1" x14ac:dyDescent="0.2">
      <c r="A198" s="6">
        <f t="shared" si="2"/>
        <v>190</v>
      </c>
      <c r="B198" s="7" t="s">
        <v>295</v>
      </c>
      <c r="C198" s="8" t="s">
        <v>296</v>
      </c>
      <c r="D198" s="9">
        <v>138115</v>
      </c>
      <c r="E198" s="10" t="s">
        <v>620</v>
      </c>
      <c r="F198" s="9">
        <v>11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" customHeight="1" x14ac:dyDescent="0.2">
      <c r="A199" s="6">
        <f t="shared" si="2"/>
        <v>191</v>
      </c>
      <c r="B199" s="7" t="s">
        <v>297</v>
      </c>
      <c r="C199" s="8" t="s">
        <v>298</v>
      </c>
      <c r="D199" s="9">
        <v>105171</v>
      </c>
      <c r="E199" s="10" t="s">
        <v>621</v>
      </c>
      <c r="F199" s="9">
        <v>90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" customHeight="1" x14ac:dyDescent="0.2">
      <c r="A200" s="6">
        <f t="shared" si="2"/>
        <v>192</v>
      </c>
      <c r="B200" s="7" t="s">
        <v>299</v>
      </c>
      <c r="C200" s="8" t="s">
        <v>300</v>
      </c>
      <c r="D200" s="9">
        <v>100216</v>
      </c>
      <c r="E200" s="10" t="s">
        <v>622</v>
      </c>
      <c r="F200" s="9">
        <v>1335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" customHeight="1" x14ac:dyDescent="0.2">
      <c r="A201" s="6">
        <f t="shared" si="2"/>
        <v>193</v>
      </c>
      <c r="B201" s="7" t="s">
        <v>299</v>
      </c>
      <c r="C201" s="8" t="s">
        <v>300</v>
      </c>
      <c r="D201" s="9">
        <v>156371</v>
      </c>
      <c r="E201" s="10" t="s">
        <v>623</v>
      </c>
      <c r="F201" s="9">
        <v>426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" customHeight="1" x14ac:dyDescent="0.2">
      <c r="A202" s="6">
        <f t="shared" ref="A202:A265" si="3">+A201+1</f>
        <v>194</v>
      </c>
      <c r="B202" s="7" t="s">
        <v>301</v>
      </c>
      <c r="C202" s="8" t="s">
        <v>302</v>
      </c>
      <c r="D202" s="9">
        <v>107244</v>
      </c>
      <c r="E202" s="10" t="s">
        <v>624</v>
      </c>
      <c r="F202" s="9">
        <v>10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" customHeight="1" x14ac:dyDescent="0.2">
      <c r="A203" s="6">
        <f t="shared" si="3"/>
        <v>195</v>
      </c>
      <c r="B203" s="7" t="s">
        <v>303</v>
      </c>
      <c r="C203" s="8" t="s">
        <v>304</v>
      </c>
      <c r="D203" s="9">
        <v>143877</v>
      </c>
      <c r="E203" s="10" t="s">
        <v>625</v>
      </c>
      <c r="F203" s="9">
        <v>193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" customHeight="1" x14ac:dyDescent="0.2">
      <c r="A204" s="6">
        <f t="shared" si="3"/>
        <v>196</v>
      </c>
      <c r="B204" s="7" t="s">
        <v>305</v>
      </c>
      <c r="C204" s="8" t="s">
        <v>306</v>
      </c>
      <c r="D204" s="9">
        <v>100222</v>
      </c>
      <c r="E204" s="10" t="s">
        <v>626</v>
      </c>
      <c r="F204" s="9">
        <v>1336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" customHeight="1" x14ac:dyDescent="0.2">
      <c r="A205" s="6">
        <f t="shared" si="3"/>
        <v>197</v>
      </c>
      <c r="B205" s="7" t="s">
        <v>307</v>
      </c>
      <c r="C205" s="8" t="s">
        <v>308</v>
      </c>
      <c r="D205" s="9">
        <v>100223</v>
      </c>
      <c r="E205" s="10" t="s">
        <v>627</v>
      </c>
      <c r="F205" s="9">
        <v>1100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" customHeight="1" x14ac:dyDescent="0.2">
      <c r="A206" s="6">
        <f t="shared" si="3"/>
        <v>198</v>
      </c>
      <c r="B206" s="7" t="s">
        <v>55</v>
      </c>
      <c r="C206" s="8" t="s">
        <v>56</v>
      </c>
      <c r="D206" s="9">
        <v>100224</v>
      </c>
      <c r="E206" s="10" t="s">
        <v>628</v>
      </c>
      <c r="F206" s="9">
        <v>397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" customHeight="1" x14ac:dyDescent="0.2">
      <c r="A207" s="6">
        <f t="shared" si="3"/>
        <v>199</v>
      </c>
      <c r="B207" s="7" t="s">
        <v>55</v>
      </c>
      <c r="C207" s="8" t="s">
        <v>56</v>
      </c>
      <c r="D207" s="9">
        <v>100225</v>
      </c>
      <c r="E207" s="10" t="s">
        <v>629</v>
      </c>
      <c r="F207" s="9">
        <v>809</v>
      </c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" customHeight="1" x14ac:dyDescent="0.2">
      <c r="A208" s="6">
        <f t="shared" si="3"/>
        <v>200</v>
      </c>
      <c r="B208" s="7" t="s">
        <v>309</v>
      </c>
      <c r="C208" s="8" t="s">
        <v>310</v>
      </c>
      <c r="D208" s="9">
        <v>100227</v>
      </c>
      <c r="E208" s="10" t="s">
        <v>630</v>
      </c>
      <c r="F208" s="9">
        <v>2887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" customHeight="1" x14ac:dyDescent="0.2">
      <c r="A209" s="6">
        <f t="shared" si="3"/>
        <v>201</v>
      </c>
      <c r="B209" s="9" t="s">
        <v>55</v>
      </c>
      <c r="C209" s="11" t="s">
        <v>56</v>
      </c>
      <c r="D209" s="9">
        <v>100230</v>
      </c>
      <c r="E209" s="10" t="s">
        <v>631</v>
      </c>
      <c r="F209" s="9">
        <v>1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" customHeight="1" x14ac:dyDescent="0.2">
      <c r="A210" s="6">
        <f t="shared" si="3"/>
        <v>202</v>
      </c>
      <c r="B210" s="7" t="s">
        <v>311</v>
      </c>
      <c r="C210" s="8" t="s">
        <v>312</v>
      </c>
      <c r="D210" s="9">
        <v>100231</v>
      </c>
      <c r="E210" s="10" t="s">
        <v>632</v>
      </c>
      <c r="F210" s="9">
        <v>3061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" customHeight="1" x14ac:dyDescent="0.2">
      <c r="A211" s="6">
        <f t="shared" si="3"/>
        <v>203</v>
      </c>
      <c r="B211" s="7" t="s">
        <v>311</v>
      </c>
      <c r="C211" s="8" t="s">
        <v>312</v>
      </c>
      <c r="D211" s="9">
        <v>156454</v>
      </c>
      <c r="E211" s="10" t="s">
        <v>633</v>
      </c>
      <c r="F211" s="9">
        <v>45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" customHeight="1" x14ac:dyDescent="0.2">
      <c r="A212" s="6">
        <f t="shared" si="3"/>
        <v>204</v>
      </c>
      <c r="B212" s="7" t="s">
        <v>55</v>
      </c>
      <c r="C212" s="8" t="s">
        <v>56</v>
      </c>
      <c r="D212" s="9">
        <v>100232</v>
      </c>
      <c r="E212" s="10" t="s">
        <v>634</v>
      </c>
      <c r="F212" s="9">
        <v>38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" customHeight="1" x14ac:dyDescent="0.2">
      <c r="A213" s="6">
        <f t="shared" si="3"/>
        <v>205</v>
      </c>
      <c r="B213" s="7" t="s">
        <v>313</v>
      </c>
      <c r="C213" s="8" t="s">
        <v>314</v>
      </c>
      <c r="D213" s="9">
        <v>100234</v>
      </c>
      <c r="E213" s="10" t="s">
        <v>635</v>
      </c>
      <c r="F213" s="9">
        <v>52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" customHeight="1" x14ac:dyDescent="0.2">
      <c r="A214" s="6">
        <f t="shared" si="3"/>
        <v>206</v>
      </c>
      <c r="B214" s="7" t="s">
        <v>315</v>
      </c>
      <c r="C214" s="8" t="s">
        <v>316</v>
      </c>
      <c r="D214" s="9">
        <v>153884</v>
      </c>
      <c r="E214" s="10" t="s">
        <v>636</v>
      </c>
      <c r="F214" s="9">
        <v>747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" customHeight="1" x14ac:dyDescent="0.2">
      <c r="A215" s="6">
        <f t="shared" si="3"/>
        <v>207</v>
      </c>
      <c r="B215" s="7" t="s">
        <v>317</v>
      </c>
      <c r="C215" s="8" t="s">
        <v>318</v>
      </c>
      <c r="D215" s="9">
        <v>122035</v>
      </c>
      <c r="E215" s="10" t="s">
        <v>637</v>
      </c>
      <c r="F215" s="9">
        <v>64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" customHeight="1" x14ac:dyDescent="0.2">
      <c r="A216" s="6">
        <f t="shared" si="3"/>
        <v>208</v>
      </c>
      <c r="B216" s="7" t="s">
        <v>319</v>
      </c>
      <c r="C216" s="8" t="s">
        <v>320</v>
      </c>
      <c r="D216" s="9">
        <v>100237</v>
      </c>
      <c r="E216" s="10" t="s">
        <v>638</v>
      </c>
      <c r="F216" s="9">
        <v>117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" customHeight="1" x14ac:dyDescent="0.2">
      <c r="A217" s="6">
        <f t="shared" si="3"/>
        <v>209</v>
      </c>
      <c r="B217" s="7" t="s">
        <v>321</v>
      </c>
      <c r="C217" s="8" t="s">
        <v>322</v>
      </c>
      <c r="D217" s="9">
        <v>156667</v>
      </c>
      <c r="E217" s="10" t="s">
        <v>639</v>
      </c>
      <c r="F217" s="9">
        <v>9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" customHeight="1" x14ac:dyDescent="0.2">
      <c r="A218" s="6">
        <f t="shared" si="3"/>
        <v>210</v>
      </c>
      <c r="B218" s="7" t="s">
        <v>321</v>
      </c>
      <c r="C218" s="8" t="s">
        <v>322</v>
      </c>
      <c r="D218" s="9">
        <v>100239</v>
      </c>
      <c r="E218" s="10" t="s">
        <v>640</v>
      </c>
      <c r="F218" s="9">
        <v>89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" customHeight="1" x14ac:dyDescent="0.2">
      <c r="A219" s="6">
        <f t="shared" si="3"/>
        <v>211</v>
      </c>
      <c r="B219" s="7" t="s">
        <v>323</v>
      </c>
      <c r="C219" s="8" t="s">
        <v>324</v>
      </c>
      <c r="D219" s="9">
        <v>100238</v>
      </c>
      <c r="E219" s="10" t="s">
        <v>641</v>
      </c>
      <c r="F219" s="9">
        <v>156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" customHeight="1" x14ac:dyDescent="0.2">
      <c r="A220" s="6">
        <f t="shared" si="3"/>
        <v>212</v>
      </c>
      <c r="B220" s="7" t="s">
        <v>325</v>
      </c>
      <c r="C220" s="8" t="s">
        <v>326</v>
      </c>
      <c r="D220" s="9">
        <v>122030</v>
      </c>
      <c r="E220" s="10" t="s">
        <v>642</v>
      </c>
      <c r="F220" s="9">
        <v>203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" customHeight="1" x14ac:dyDescent="0.2">
      <c r="A221" s="6">
        <f t="shared" si="3"/>
        <v>213</v>
      </c>
      <c r="B221" s="7" t="s">
        <v>327</v>
      </c>
      <c r="C221" s="8" t="s">
        <v>328</v>
      </c>
      <c r="D221" s="9">
        <v>100240</v>
      </c>
      <c r="E221" s="10" t="s">
        <v>643</v>
      </c>
      <c r="F221" s="9">
        <v>61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" customHeight="1" x14ac:dyDescent="0.2">
      <c r="A222" s="6">
        <f t="shared" si="3"/>
        <v>214</v>
      </c>
      <c r="B222" s="9" t="s">
        <v>329</v>
      </c>
      <c r="C222" s="11" t="s">
        <v>330</v>
      </c>
      <c r="D222" s="9">
        <v>156651</v>
      </c>
      <c r="E222" s="12" t="s">
        <v>0</v>
      </c>
      <c r="F222" s="9">
        <v>1475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" customHeight="1" x14ac:dyDescent="0.2">
      <c r="A223" s="6">
        <f t="shared" si="3"/>
        <v>215</v>
      </c>
      <c r="B223" s="7" t="s">
        <v>329</v>
      </c>
      <c r="C223" s="8" t="s">
        <v>330</v>
      </c>
      <c r="D223" s="9">
        <v>153640</v>
      </c>
      <c r="E223" s="10" t="s">
        <v>644</v>
      </c>
      <c r="F223" s="9">
        <v>735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" customHeight="1" x14ac:dyDescent="0.2">
      <c r="A224" s="6">
        <f t="shared" si="3"/>
        <v>216</v>
      </c>
      <c r="B224" s="7" t="s">
        <v>331</v>
      </c>
      <c r="C224" s="8" t="s">
        <v>332</v>
      </c>
      <c r="D224" s="9">
        <v>109082</v>
      </c>
      <c r="E224" s="10" t="s">
        <v>645</v>
      </c>
      <c r="F224" s="9">
        <v>132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" customHeight="1" x14ac:dyDescent="0.2">
      <c r="A225" s="6">
        <f t="shared" si="3"/>
        <v>217</v>
      </c>
      <c r="B225" s="7" t="s">
        <v>55</v>
      </c>
      <c r="C225" s="8" t="s">
        <v>56</v>
      </c>
      <c r="D225" s="9">
        <v>153872</v>
      </c>
      <c r="E225" s="10" t="s">
        <v>646</v>
      </c>
      <c r="F225" s="9">
        <v>1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" customHeight="1" x14ac:dyDescent="0.2">
      <c r="A226" s="6">
        <f t="shared" si="3"/>
        <v>218</v>
      </c>
      <c r="B226" s="7" t="s">
        <v>55</v>
      </c>
      <c r="C226" s="8" t="s">
        <v>56</v>
      </c>
      <c r="D226" s="9">
        <v>100247</v>
      </c>
      <c r="E226" s="10" t="s">
        <v>647</v>
      </c>
      <c r="F226" s="9">
        <v>16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" customHeight="1" x14ac:dyDescent="0.2">
      <c r="A227" s="6">
        <f t="shared" si="3"/>
        <v>219</v>
      </c>
      <c r="B227" s="7" t="s">
        <v>333</v>
      </c>
      <c r="C227" s="8" t="s">
        <v>334</v>
      </c>
      <c r="D227" s="9">
        <v>153795</v>
      </c>
      <c r="E227" s="10" t="s">
        <v>648</v>
      </c>
      <c r="F227" s="9">
        <v>19</v>
      </c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" customHeight="1" x14ac:dyDescent="0.2">
      <c r="A228" s="6">
        <f t="shared" si="3"/>
        <v>220</v>
      </c>
      <c r="B228" s="7" t="s">
        <v>335</v>
      </c>
      <c r="C228" s="8" t="s">
        <v>336</v>
      </c>
      <c r="D228" s="9">
        <v>104911</v>
      </c>
      <c r="E228" s="10" t="s">
        <v>649</v>
      </c>
      <c r="F228" s="9">
        <v>4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" customHeight="1" x14ac:dyDescent="0.2">
      <c r="A229" s="6">
        <f t="shared" si="3"/>
        <v>221</v>
      </c>
      <c r="B229" s="9" t="s">
        <v>421</v>
      </c>
      <c r="C229" s="11" t="s">
        <v>422</v>
      </c>
      <c r="D229" s="9">
        <v>155724</v>
      </c>
      <c r="E229" s="10" t="s">
        <v>650</v>
      </c>
      <c r="F229" s="9">
        <v>2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" customHeight="1" x14ac:dyDescent="0.2">
      <c r="A230" s="6">
        <f t="shared" si="3"/>
        <v>222</v>
      </c>
      <c r="B230" s="7" t="s">
        <v>337</v>
      </c>
      <c r="C230" s="8" t="s">
        <v>338</v>
      </c>
      <c r="D230" s="9">
        <v>156302</v>
      </c>
      <c r="E230" s="10" t="s">
        <v>651</v>
      </c>
      <c r="F230" s="9">
        <v>99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" customHeight="1" x14ac:dyDescent="0.2">
      <c r="A231" s="6">
        <f t="shared" si="3"/>
        <v>223</v>
      </c>
      <c r="B231" s="7" t="s">
        <v>337</v>
      </c>
      <c r="C231" s="8" t="s">
        <v>338</v>
      </c>
      <c r="D231" s="9">
        <v>155723</v>
      </c>
      <c r="E231" s="10" t="s">
        <v>652</v>
      </c>
      <c r="F231" s="9">
        <v>1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" customHeight="1" x14ac:dyDescent="0.2">
      <c r="A232" s="6">
        <f t="shared" si="3"/>
        <v>224</v>
      </c>
      <c r="B232" s="9" t="s">
        <v>423</v>
      </c>
      <c r="C232" s="11" t="s">
        <v>424</v>
      </c>
      <c r="D232" s="9">
        <v>155725</v>
      </c>
      <c r="E232" s="10" t="s">
        <v>653</v>
      </c>
      <c r="F232" s="9">
        <v>28</v>
      </c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" customHeight="1" x14ac:dyDescent="0.2">
      <c r="A233" s="6">
        <f t="shared" si="3"/>
        <v>225</v>
      </c>
      <c r="B233" s="7" t="s">
        <v>339</v>
      </c>
      <c r="C233" s="8" t="s">
        <v>340</v>
      </c>
      <c r="D233" s="9">
        <v>105174</v>
      </c>
      <c r="E233" s="10" t="s">
        <v>654</v>
      </c>
      <c r="F233" s="9">
        <v>159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" customHeight="1" x14ac:dyDescent="0.2">
      <c r="A234" s="6">
        <f t="shared" si="3"/>
        <v>226</v>
      </c>
      <c r="B234" s="7" t="s">
        <v>341</v>
      </c>
      <c r="C234" s="8" t="s">
        <v>342</v>
      </c>
      <c r="D234" s="9">
        <v>143646</v>
      </c>
      <c r="E234" s="10" t="s">
        <v>655</v>
      </c>
      <c r="F234" s="9">
        <v>52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" customHeight="1" x14ac:dyDescent="0.2">
      <c r="A235" s="6">
        <f t="shared" si="3"/>
        <v>227</v>
      </c>
      <c r="B235" s="9" t="s">
        <v>343</v>
      </c>
      <c r="C235" s="11" t="s">
        <v>344</v>
      </c>
      <c r="D235" s="9">
        <v>156053</v>
      </c>
      <c r="E235" s="10" t="s">
        <v>656</v>
      </c>
      <c r="F235" s="9">
        <v>1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" customHeight="1" x14ac:dyDescent="0.2">
      <c r="A236" s="6">
        <f t="shared" si="3"/>
        <v>228</v>
      </c>
      <c r="B236" s="7" t="s">
        <v>343</v>
      </c>
      <c r="C236" s="8" t="s">
        <v>344</v>
      </c>
      <c r="D236" s="9">
        <v>100251</v>
      </c>
      <c r="E236" s="10" t="s">
        <v>657</v>
      </c>
      <c r="F236" s="9">
        <v>15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" customHeight="1" x14ac:dyDescent="0.2">
      <c r="A237" s="6">
        <f t="shared" si="3"/>
        <v>229</v>
      </c>
      <c r="B237" s="7" t="s">
        <v>345</v>
      </c>
      <c r="C237" s="8" t="s">
        <v>346</v>
      </c>
      <c r="D237" s="9">
        <v>128927</v>
      </c>
      <c r="E237" s="10" t="s">
        <v>658</v>
      </c>
      <c r="F237" s="9">
        <v>4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" customHeight="1" x14ac:dyDescent="0.2">
      <c r="A238" s="6">
        <f t="shared" si="3"/>
        <v>230</v>
      </c>
      <c r="B238" s="7" t="s">
        <v>315</v>
      </c>
      <c r="C238" s="8" t="s">
        <v>316</v>
      </c>
      <c r="D238" s="9">
        <v>156373</v>
      </c>
      <c r="E238" s="10" t="s">
        <v>659</v>
      </c>
      <c r="F238" s="9">
        <v>55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" customHeight="1" x14ac:dyDescent="0.2">
      <c r="A239" s="6">
        <f t="shared" si="3"/>
        <v>231</v>
      </c>
      <c r="B239" s="7" t="s">
        <v>347</v>
      </c>
      <c r="C239" s="8" t="s">
        <v>348</v>
      </c>
      <c r="D239" s="9">
        <v>100252</v>
      </c>
      <c r="E239" s="10" t="s">
        <v>660</v>
      </c>
      <c r="F239" s="9">
        <v>84</v>
      </c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" customHeight="1" x14ac:dyDescent="0.2">
      <c r="A240" s="6">
        <f t="shared" si="3"/>
        <v>232</v>
      </c>
      <c r="B240" s="9" t="s">
        <v>347</v>
      </c>
      <c r="C240" s="11" t="s">
        <v>348</v>
      </c>
      <c r="D240" s="9">
        <v>156455</v>
      </c>
      <c r="E240" s="10" t="s">
        <v>661</v>
      </c>
      <c r="F240" s="9">
        <v>363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4.1" customHeight="1" x14ac:dyDescent="0.2">
      <c r="A241" s="6">
        <f t="shared" si="3"/>
        <v>233</v>
      </c>
      <c r="B241" s="9" t="s">
        <v>425</v>
      </c>
      <c r="C241" s="11" t="s">
        <v>426</v>
      </c>
      <c r="D241" s="9">
        <v>122049</v>
      </c>
      <c r="E241" s="10" t="s">
        <v>662</v>
      </c>
      <c r="F241" s="9">
        <v>36</v>
      </c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" customHeight="1" x14ac:dyDescent="0.2">
      <c r="A242" s="6">
        <f t="shared" si="3"/>
        <v>234</v>
      </c>
      <c r="B242" s="7" t="s">
        <v>349</v>
      </c>
      <c r="C242" s="8" t="s">
        <v>350</v>
      </c>
      <c r="D242" s="9">
        <v>156662</v>
      </c>
      <c r="E242" s="10" t="s">
        <v>663</v>
      </c>
      <c r="F242" s="9">
        <v>25</v>
      </c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" customHeight="1" x14ac:dyDescent="0.2">
      <c r="A243" s="6">
        <f t="shared" si="3"/>
        <v>235</v>
      </c>
      <c r="B243" s="7" t="s">
        <v>349</v>
      </c>
      <c r="C243" s="8" t="s">
        <v>350</v>
      </c>
      <c r="D243" s="9">
        <v>100253</v>
      </c>
      <c r="E243" s="10" t="s">
        <v>664</v>
      </c>
      <c r="F243" s="9">
        <v>36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" customHeight="1" x14ac:dyDescent="0.2">
      <c r="A244" s="6">
        <f t="shared" si="3"/>
        <v>236</v>
      </c>
      <c r="B244" s="7" t="s">
        <v>351</v>
      </c>
      <c r="C244" s="8" t="s">
        <v>352</v>
      </c>
      <c r="D244" s="9">
        <v>100254</v>
      </c>
      <c r="E244" s="10" t="s">
        <v>665</v>
      </c>
      <c r="F244" s="9">
        <v>332</v>
      </c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" customHeight="1" x14ac:dyDescent="0.2">
      <c r="A245" s="6">
        <f t="shared" si="3"/>
        <v>237</v>
      </c>
      <c r="B245" s="7" t="s">
        <v>353</v>
      </c>
      <c r="C245" s="8" t="s">
        <v>354</v>
      </c>
      <c r="D245" s="9">
        <v>104620</v>
      </c>
      <c r="E245" s="10" t="s">
        <v>666</v>
      </c>
      <c r="F245" s="9">
        <v>1276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" customHeight="1" x14ac:dyDescent="0.2">
      <c r="A246" s="6">
        <f t="shared" si="3"/>
        <v>238</v>
      </c>
      <c r="B246" s="7" t="s">
        <v>55</v>
      </c>
      <c r="C246" s="8" t="s">
        <v>56</v>
      </c>
      <c r="D246" s="9">
        <v>150448</v>
      </c>
      <c r="E246" s="10" t="s">
        <v>667</v>
      </c>
      <c r="F246" s="9">
        <v>33</v>
      </c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" customHeight="1" x14ac:dyDescent="0.2">
      <c r="A247" s="6">
        <f t="shared" si="3"/>
        <v>239</v>
      </c>
      <c r="B247" s="7" t="s">
        <v>55</v>
      </c>
      <c r="C247" s="8" t="s">
        <v>56</v>
      </c>
      <c r="D247" s="9">
        <v>100260</v>
      </c>
      <c r="E247" s="10" t="s">
        <v>668</v>
      </c>
      <c r="F247" s="9">
        <v>56</v>
      </c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" customHeight="1" x14ac:dyDescent="0.2">
      <c r="A248" s="6">
        <f t="shared" si="3"/>
        <v>240</v>
      </c>
      <c r="B248" s="7" t="s">
        <v>355</v>
      </c>
      <c r="C248" s="8" t="s">
        <v>356</v>
      </c>
      <c r="D248" s="9">
        <v>125790</v>
      </c>
      <c r="E248" s="10" t="s">
        <v>669</v>
      </c>
      <c r="F248" s="9">
        <v>19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" customHeight="1" x14ac:dyDescent="0.2">
      <c r="A249" s="6">
        <f t="shared" si="3"/>
        <v>241</v>
      </c>
      <c r="B249" s="7" t="s">
        <v>357</v>
      </c>
      <c r="C249" s="8" t="s">
        <v>358</v>
      </c>
      <c r="D249" s="9">
        <v>100262</v>
      </c>
      <c r="E249" s="10" t="s">
        <v>670</v>
      </c>
      <c r="F249" s="9">
        <v>1959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" customHeight="1" x14ac:dyDescent="0.2">
      <c r="A250" s="6">
        <f t="shared" si="3"/>
        <v>242</v>
      </c>
      <c r="B250" s="7" t="s">
        <v>359</v>
      </c>
      <c r="C250" s="8" t="s">
        <v>360</v>
      </c>
      <c r="D250" s="9">
        <v>100263</v>
      </c>
      <c r="E250" s="10" t="s">
        <v>671</v>
      </c>
      <c r="F250" s="9">
        <v>54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" customHeight="1" x14ac:dyDescent="0.2">
      <c r="A251" s="6">
        <f t="shared" si="3"/>
        <v>243</v>
      </c>
      <c r="B251" s="7" t="s">
        <v>361</v>
      </c>
      <c r="C251" s="8" t="s">
        <v>362</v>
      </c>
      <c r="D251" s="9">
        <v>100264</v>
      </c>
      <c r="E251" s="10" t="s">
        <v>672</v>
      </c>
      <c r="F251" s="9">
        <v>16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" customHeight="1" x14ac:dyDescent="0.2">
      <c r="A252" s="6">
        <f t="shared" si="3"/>
        <v>244</v>
      </c>
      <c r="B252" s="7" t="s">
        <v>363</v>
      </c>
      <c r="C252" s="8" t="s">
        <v>364</v>
      </c>
      <c r="D252" s="9">
        <v>125418</v>
      </c>
      <c r="E252" s="10" t="s">
        <v>673</v>
      </c>
      <c r="F252" s="9">
        <v>275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" customHeight="1" x14ac:dyDescent="0.2">
      <c r="A253" s="6">
        <f t="shared" si="3"/>
        <v>245</v>
      </c>
      <c r="B253" s="7" t="s">
        <v>365</v>
      </c>
      <c r="C253" s="8" t="s">
        <v>366</v>
      </c>
      <c r="D253" s="9">
        <v>100267</v>
      </c>
      <c r="E253" s="10" t="s">
        <v>674</v>
      </c>
      <c r="F253" s="9">
        <f>475+1550</f>
        <v>2025</v>
      </c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" customHeight="1" x14ac:dyDescent="0.2">
      <c r="A254" s="6">
        <f t="shared" si="3"/>
        <v>246</v>
      </c>
      <c r="B254" s="7" t="s">
        <v>367</v>
      </c>
      <c r="C254" s="8" t="s">
        <v>368</v>
      </c>
      <c r="D254" s="9">
        <v>143648</v>
      </c>
      <c r="E254" s="10" t="s">
        <v>675</v>
      </c>
      <c r="F254" s="9">
        <v>101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" customHeight="1" x14ac:dyDescent="0.2">
      <c r="A255" s="6">
        <f t="shared" si="3"/>
        <v>247</v>
      </c>
      <c r="B255" s="7" t="s">
        <v>369</v>
      </c>
      <c r="C255" s="8" t="s">
        <v>370</v>
      </c>
      <c r="D255" s="9">
        <v>100272</v>
      </c>
      <c r="E255" s="10" t="s">
        <v>676</v>
      </c>
      <c r="F255" s="9">
        <v>302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" customHeight="1" x14ac:dyDescent="0.2">
      <c r="A256" s="6">
        <f t="shared" si="3"/>
        <v>248</v>
      </c>
      <c r="B256" s="7" t="s">
        <v>371</v>
      </c>
      <c r="C256" s="8" t="s">
        <v>372</v>
      </c>
      <c r="D256" s="9">
        <v>100270</v>
      </c>
      <c r="E256" s="10" t="s">
        <v>677</v>
      </c>
      <c r="F256" s="9">
        <v>1</v>
      </c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" customHeight="1" x14ac:dyDescent="0.25">
      <c r="A257" s="6">
        <f t="shared" si="3"/>
        <v>249</v>
      </c>
      <c r="B257" s="13" t="s">
        <v>427</v>
      </c>
      <c r="C257" s="14" t="s">
        <v>428</v>
      </c>
      <c r="D257" s="9">
        <v>109066</v>
      </c>
      <c r="E257" s="10" t="s">
        <v>678</v>
      </c>
      <c r="F257" s="9">
        <v>8</v>
      </c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4.1" customHeight="1" x14ac:dyDescent="0.25">
      <c r="A258" s="6">
        <f t="shared" si="3"/>
        <v>250</v>
      </c>
      <c r="B258" s="13" t="s">
        <v>427</v>
      </c>
      <c r="C258" s="14" t="s">
        <v>428</v>
      </c>
      <c r="D258" s="9">
        <v>155926</v>
      </c>
      <c r="E258" s="10" t="s">
        <v>679</v>
      </c>
      <c r="F258" s="9">
        <v>1</v>
      </c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" customHeight="1" x14ac:dyDescent="0.2">
      <c r="A259" s="6">
        <f t="shared" si="3"/>
        <v>251</v>
      </c>
      <c r="B259" s="7" t="s">
        <v>373</v>
      </c>
      <c r="C259" s="8" t="s">
        <v>374</v>
      </c>
      <c r="D259" s="9">
        <v>156663</v>
      </c>
      <c r="E259" s="10" t="s">
        <v>680</v>
      </c>
      <c r="F259" s="9">
        <v>71</v>
      </c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" customHeight="1" x14ac:dyDescent="0.2">
      <c r="A260" s="6">
        <f t="shared" si="3"/>
        <v>252</v>
      </c>
      <c r="B260" s="7" t="s">
        <v>373</v>
      </c>
      <c r="C260" s="8" t="s">
        <v>374</v>
      </c>
      <c r="D260" s="9">
        <v>100274</v>
      </c>
      <c r="E260" s="10" t="s">
        <v>681</v>
      </c>
      <c r="F260" s="9">
        <v>21</v>
      </c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" customHeight="1" x14ac:dyDescent="0.2">
      <c r="A261" s="6">
        <f t="shared" si="3"/>
        <v>253</v>
      </c>
      <c r="B261" s="7" t="s">
        <v>375</v>
      </c>
      <c r="C261" s="8" t="s">
        <v>376</v>
      </c>
      <c r="D261" s="9">
        <v>128046</v>
      </c>
      <c r="E261" s="10" t="s">
        <v>682</v>
      </c>
      <c r="F261" s="9">
        <v>15</v>
      </c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" customHeight="1" x14ac:dyDescent="0.2">
      <c r="A262" s="6">
        <f t="shared" si="3"/>
        <v>254</v>
      </c>
      <c r="B262" s="7" t="s">
        <v>377</v>
      </c>
      <c r="C262" s="8" t="s">
        <v>378</v>
      </c>
      <c r="D262" s="9">
        <v>100276</v>
      </c>
      <c r="E262" s="10" t="s">
        <v>683</v>
      </c>
      <c r="F262" s="9">
        <v>30</v>
      </c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" customHeight="1" x14ac:dyDescent="0.2">
      <c r="A263" s="6">
        <f t="shared" si="3"/>
        <v>255</v>
      </c>
      <c r="B263" s="7" t="s">
        <v>379</v>
      </c>
      <c r="C263" s="8" t="s">
        <v>380</v>
      </c>
      <c r="D263" s="9">
        <v>155466</v>
      </c>
      <c r="E263" s="10" t="s">
        <v>684</v>
      </c>
      <c r="F263" s="9">
        <v>11</v>
      </c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" customHeight="1" x14ac:dyDescent="0.2">
      <c r="A264" s="6">
        <f t="shared" si="3"/>
        <v>256</v>
      </c>
      <c r="B264" s="7" t="s">
        <v>381</v>
      </c>
      <c r="C264" s="8" t="s">
        <v>382</v>
      </c>
      <c r="D264" s="9">
        <v>100277</v>
      </c>
      <c r="E264" s="10" t="s">
        <v>685</v>
      </c>
      <c r="F264" s="9">
        <v>367</v>
      </c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" customHeight="1" x14ac:dyDescent="0.2">
      <c r="A265" s="6">
        <f t="shared" si="3"/>
        <v>257</v>
      </c>
      <c r="B265" s="7" t="s">
        <v>55</v>
      </c>
      <c r="C265" s="8" t="s">
        <v>56</v>
      </c>
      <c r="D265" s="9">
        <v>125788</v>
      </c>
      <c r="E265" s="10" t="s">
        <v>686</v>
      </c>
      <c r="F265" s="9">
        <v>46</v>
      </c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" customHeight="1" x14ac:dyDescent="0.2">
      <c r="A266" s="6">
        <f t="shared" ref="A266:A273" si="4">+A265+1</f>
        <v>258</v>
      </c>
      <c r="B266" s="7" t="s">
        <v>383</v>
      </c>
      <c r="C266" s="8" t="s">
        <v>384</v>
      </c>
      <c r="D266" s="9">
        <v>153876</v>
      </c>
      <c r="E266" s="10" t="s">
        <v>687</v>
      </c>
      <c r="F266" s="9">
        <v>191</v>
      </c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" customHeight="1" x14ac:dyDescent="0.2">
      <c r="A267" s="6">
        <f t="shared" si="4"/>
        <v>259</v>
      </c>
      <c r="B267" s="7" t="s">
        <v>55</v>
      </c>
      <c r="C267" s="8" t="s">
        <v>56</v>
      </c>
      <c r="D267" s="9">
        <v>122082</v>
      </c>
      <c r="E267" s="10" t="s">
        <v>688</v>
      </c>
      <c r="F267" s="9">
        <v>52</v>
      </c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" customHeight="1" x14ac:dyDescent="0.2">
      <c r="A268" s="6">
        <f t="shared" si="4"/>
        <v>260</v>
      </c>
      <c r="B268" s="7" t="s">
        <v>385</v>
      </c>
      <c r="C268" s="8" t="s">
        <v>386</v>
      </c>
      <c r="D268" s="9">
        <v>105128</v>
      </c>
      <c r="E268" s="10" t="s">
        <v>689</v>
      </c>
      <c r="F268" s="9">
        <v>60</v>
      </c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" customHeight="1" x14ac:dyDescent="0.2">
      <c r="A269" s="6">
        <f t="shared" si="4"/>
        <v>261</v>
      </c>
      <c r="B269" s="7" t="s">
        <v>387</v>
      </c>
      <c r="C269" s="8" t="s">
        <v>388</v>
      </c>
      <c r="D269" s="9">
        <v>100279</v>
      </c>
      <c r="E269" s="10" t="s">
        <v>690</v>
      </c>
      <c r="F269" s="9">
        <v>82</v>
      </c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" customHeight="1" x14ac:dyDescent="0.2">
      <c r="A270" s="6">
        <f t="shared" si="4"/>
        <v>262</v>
      </c>
      <c r="B270" s="7" t="s">
        <v>389</v>
      </c>
      <c r="C270" s="8" t="s">
        <v>390</v>
      </c>
      <c r="D270" s="9">
        <v>100280</v>
      </c>
      <c r="E270" s="10" t="s">
        <v>691</v>
      </c>
      <c r="F270" s="9">
        <v>647</v>
      </c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" customHeight="1" x14ac:dyDescent="0.2">
      <c r="A271" s="6">
        <f t="shared" si="4"/>
        <v>263</v>
      </c>
      <c r="B271" s="7" t="s">
        <v>391</v>
      </c>
      <c r="C271" s="8" t="s">
        <v>392</v>
      </c>
      <c r="D271" s="9">
        <v>144547</v>
      </c>
      <c r="E271" s="11" t="s">
        <v>692</v>
      </c>
      <c r="F271" s="9">
        <v>148</v>
      </c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" customHeight="1" x14ac:dyDescent="0.2">
      <c r="A272" s="6">
        <f t="shared" si="4"/>
        <v>264</v>
      </c>
      <c r="B272" s="7" t="s">
        <v>55</v>
      </c>
      <c r="C272" s="8" t="s">
        <v>56</v>
      </c>
      <c r="D272" s="9">
        <v>104732</v>
      </c>
      <c r="E272" s="11" t="s">
        <v>693</v>
      </c>
      <c r="F272" s="9">
        <v>20</v>
      </c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" customHeight="1" x14ac:dyDescent="0.2">
      <c r="A273" s="6">
        <f t="shared" si="4"/>
        <v>265</v>
      </c>
      <c r="B273" s="7" t="s">
        <v>393</v>
      </c>
      <c r="C273" s="8" t="s">
        <v>394</v>
      </c>
      <c r="D273" s="9">
        <v>104762</v>
      </c>
      <c r="E273" s="11" t="s">
        <v>694</v>
      </c>
      <c r="F273" s="9">
        <v>42</v>
      </c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x14ac:dyDescent="0.2"/>
    <row r="275" spans="1:22" x14ac:dyDescent="0.2"/>
    <row r="276" spans="1:22" x14ac:dyDescent="0.2"/>
  </sheetData>
  <autoFilter ref="A8:G273"/>
  <sortState ref="D1:L466">
    <sortCondition ref="E1:E466"/>
  </sortState>
  <mergeCells count="4">
    <mergeCell ref="B2:E2"/>
    <mergeCell ref="B3:E3"/>
    <mergeCell ref="B4:E4"/>
    <mergeCell ref="B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2021-09-07T13:17:51Z</dcterms:created>
  <dcterms:modified xsi:type="dcterms:W3CDTF">2021-09-09T19:17:34Z</dcterms:modified>
</cp:coreProperties>
</file>