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250" windowHeight="12525"/>
  </bookViews>
  <sheets>
    <sheet name="Hoja 1" sheetId="1" r:id="rId1"/>
  </sheets>
  <definedNames>
    <definedName name="_xlnm._FilterDatabase" localSheetId="0" hidden="1">'Hoja 1'!$A$10:$J$81</definedName>
    <definedName name="_xlnm.Print_Titles" localSheetId="0">'Hoja 1'!$1:$10</definedName>
  </definedNames>
  <calcPr calcId="144525"/>
</workbook>
</file>

<file path=xl/calcChain.xml><?xml version="1.0" encoding="utf-8"?>
<calcChain xmlns="http://schemas.openxmlformats.org/spreadsheetml/2006/main">
  <c r="J117" i="1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</calcChain>
</file>

<file path=xl/sharedStrings.xml><?xml version="1.0" encoding="utf-8"?>
<sst xmlns="http://schemas.openxmlformats.org/spreadsheetml/2006/main" count="551" uniqueCount="276">
  <si>
    <t>INSTITUTO NACIONAL DE CARDIOLOGÍA IGNACIO CHÁVEZ</t>
  </si>
  <si>
    <t>DIRECCIÓN DE ADMINISTRACIÓN</t>
  </si>
  <si>
    <t>SUBDIRECCIÓN DE RECURSOS MATERIALES</t>
  </si>
  <si>
    <t>Proveedor</t>
  </si>
  <si>
    <t>Clave interna</t>
  </si>
  <si>
    <t>Descripción</t>
  </si>
  <si>
    <t>Fecha de Entrega</t>
  </si>
  <si>
    <t>Cantidad Recibida</t>
  </si>
  <si>
    <t>Pedido</t>
  </si>
  <si>
    <t>No.</t>
  </si>
  <si>
    <t>DEPARTAMENTO DE ALMACÉN GENERAL</t>
  </si>
  <si>
    <t>LABORATORIOS PISA, S.A. DE C.V.</t>
  </si>
  <si>
    <t>MEDICAL PHARMACEUTICA, S.A DE C.V.</t>
  </si>
  <si>
    <t>FRESENIUS KABI MEXICO, S.A. DE C.V.</t>
  </si>
  <si>
    <t>RADJER, S. DE R.L. DE C.V.</t>
  </si>
  <si>
    <t>AGR OUTSOURCING S.A DE C.V .</t>
  </si>
  <si>
    <t>BROMURO DE ROCURONIO 50MG / 5ML</t>
  </si>
  <si>
    <t>CEFALEXINA 500 MG</t>
  </si>
  <si>
    <t>FORMULA NUTRICIONAL LIQUIDA CALORICAMENTE DEN</t>
  </si>
  <si>
    <t>AMOXICILINA 500MG</t>
  </si>
  <si>
    <t>25301109076</t>
  </si>
  <si>
    <t>25301100061</t>
  </si>
  <si>
    <t>25301140852</t>
  </si>
  <si>
    <t>25301100034</t>
  </si>
  <si>
    <t>HI-TEC MEDICAL S.A. DE C.V.</t>
  </si>
  <si>
    <t>JHADYD, S.A. DE C.V.</t>
  </si>
  <si>
    <t>PROBIOMED, S.A. DE C.V.</t>
  </si>
  <si>
    <t>AD211046</t>
  </si>
  <si>
    <t>SANOFI - AVENTIS DE MEXICO, S.A. DE C.V.</t>
  </si>
  <si>
    <t>GRUPO HERVEL, S.A. DE C.V.</t>
  </si>
  <si>
    <t>MERCK SHARP &amp; DOHME COMERCIALIZADORA, S. DE R.L. DE C.V.</t>
  </si>
  <si>
    <t>COMPAÑIA INTERNACIONAL MEDICA, S.A. DE C.V.</t>
  </si>
  <si>
    <t>DISTRIBUIDORA DISUR, S.A. DE C.V.</t>
  </si>
  <si>
    <t>ABBOTT LABORATORIES DE MEXICO, S.A. DE C.V.</t>
  </si>
  <si>
    <t>QUO PHARMA, S.A. DE C.V.</t>
  </si>
  <si>
    <t>MEDILIVER, S.A. DE C.V.</t>
  </si>
  <si>
    <t>25301100112</t>
  </si>
  <si>
    <t>25301100113</t>
  </si>
  <si>
    <t>25301100058</t>
  </si>
  <si>
    <t>25301100141</t>
  </si>
  <si>
    <t>25301105171</t>
  </si>
  <si>
    <t>25301100118</t>
  </si>
  <si>
    <t>25301138122</t>
  </si>
  <si>
    <t>25301100182</t>
  </si>
  <si>
    <t>25301105166</t>
  </si>
  <si>
    <t>25301101245</t>
  </si>
  <si>
    <t>ENOXAPARINA SODICA 40MG / 0.4ML</t>
  </si>
  <si>
    <t>ENOXAPARINA SODICA 60MG / 0.6ML</t>
  </si>
  <si>
    <t>CASEINATO DE CALCIO 100 GR</t>
  </si>
  <si>
    <t>FUROSEMIDA 20MG / 2ML</t>
  </si>
  <si>
    <t>NITROFURANTOINAS DE 100 MG</t>
  </si>
  <si>
    <t>ERTAPENEM 1GR</t>
  </si>
  <si>
    <t>HEPARINA SODICA 5,000UI/ML 5ML SOL. INY.</t>
  </si>
  <si>
    <t>LIDOCAINA AL 2% DE 50 ML</t>
  </si>
  <si>
    <t>ISOSORBIDE MONONITRATO DE 20 MG</t>
  </si>
  <si>
    <t>SOLUCION CLORURO DE SODIO AL 0.9% 100 ML</t>
  </si>
  <si>
    <t>AD210887</t>
  </si>
  <si>
    <t>AD210627</t>
  </si>
  <si>
    <t>AD210890</t>
  </si>
  <si>
    <t>AD210894</t>
  </si>
  <si>
    <t>AD210908</t>
  </si>
  <si>
    <t>AD210832</t>
  </si>
  <si>
    <t>AD210831</t>
  </si>
  <si>
    <t>AD210435</t>
  </si>
  <si>
    <t>AD210797</t>
  </si>
  <si>
    <t>MEDICAL CORPORATION GROUP, S.A. DE C.V.</t>
  </si>
  <si>
    <t>CARITAS PHARMA, S.A. DE C.V.</t>
  </si>
  <si>
    <t>IMPORTADORA Y MANUFACTURERA BRULUART, S.A.</t>
  </si>
  <si>
    <t>BRULUAGSA, S.A. DE C.V.</t>
  </si>
  <si>
    <t>BIORESEARCH DE MEXICO, S.A. DE C.V.</t>
  </si>
  <si>
    <t>25301100262</t>
  </si>
  <si>
    <t>25301100142</t>
  </si>
  <si>
    <t>25301152081</t>
  </si>
  <si>
    <t>25301104746</t>
  </si>
  <si>
    <t>25301108687</t>
  </si>
  <si>
    <t>25301125418</t>
  </si>
  <si>
    <t>25301153047</t>
  </si>
  <si>
    <t>25301156903</t>
  </si>
  <si>
    <t>25301100157</t>
  </si>
  <si>
    <t>25301153447</t>
  </si>
  <si>
    <t>25301100099</t>
  </si>
  <si>
    <t>25301156975</t>
  </si>
  <si>
    <t>25301157005</t>
  </si>
  <si>
    <t>25301157006</t>
  </si>
  <si>
    <t>25301157007</t>
  </si>
  <si>
    <t>25301145284</t>
  </si>
  <si>
    <t>25301152082</t>
  </si>
  <si>
    <t>25301100044</t>
  </si>
  <si>
    <t>25301100199</t>
  </si>
  <si>
    <t>SUPLEMENTO ALIMENTICIO LIQUIDO SABOR VAINILLA</t>
  </si>
  <si>
    <t>SULFATO DE MAGNESIO 1GR / 10ML</t>
  </si>
  <si>
    <t>FUROSEMIDA 40MG</t>
  </si>
  <si>
    <t>ALIMENTACION EN POLVO A BASE DE AMINOACIDOS P</t>
  </si>
  <si>
    <t>SOLUCION GLUCOSADA AL 50% 50 ML</t>
  </si>
  <si>
    <t>SOLUCION CLORURO DE SODIO AL 0.9% 250 ML</t>
  </si>
  <si>
    <t>SULFATO PROTAMINA 71.5MG / 5ML INYECTABLE</t>
  </si>
  <si>
    <t>ATORVASTATINA 20MG</t>
  </si>
  <si>
    <t>TRIMETOPRIMA-SULFAMETOXAZOL 80MG/400 MG</t>
  </si>
  <si>
    <t>HIDROCORTISONA SUCCINATO SODIO 100MG</t>
  </si>
  <si>
    <t>AMOXICILINA 500 MG/5 ML SUSPENSION ORAL FRASC</t>
  </si>
  <si>
    <t>DICLOXACILINA 500MG</t>
  </si>
  <si>
    <t>FORMULA ENTERAL CON ALTO CONTENIDO PROTEICO Y</t>
  </si>
  <si>
    <t>FIBRA SOLUBLE GOMA GUAR (CYAMOPSIS TETRAGONOL</t>
  </si>
  <si>
    <t>SUPLEMENTO ALIMENTICIO QUE APORTA 27 VITAMINA</t>
  </si>
  <si>
    <t>SUPLEMENTO ALIMENTICIO MENOS AZUCAR APORTA 27</t>
  </si>
  <si>
    <t>NUTRICION SEMIELEMENTAL EN POLVO, FACIL DIGES</t>
  </si>
  <si>
    <t>SUPLEMENTO ALIMENTICIO A BASE DE GLUTAMINA CO</t>
  </si>
  <si>
    <t>BEZAFIBRATO 200MG</t>
  </si>
  <si>
    <t>MIDAZOLAM 15MG / 3ML</t>
  </si>
  <si>
    <t>AD210412</t>
  </si>
  <si>
    <t>AD210843</t>
  </si>
  <si>
    <t>AD211138</t>
  </si>
  <si>
    <t>AD211135</t>
  </si>
  <si>
    <t>AD211137</t>
  </si>
  <si>
    <t>AD211172</t>
  </si>
  <si>
    <t>AD210873</t>
  </si>
  <si>
    <t>AD211200</t>
  </si>
  <si>
    <t>AD211182</t>
  </si>
  <si>
    <t>AD211183</t>
  </si>
  <si>
    <t>AD210872</t>
  </si>
  <si>
    <t>AD210960</t>
  </si>
  <si>
    <t>AD210961</t>
  </si>
  <si>
    <t>Tipo de compra</t>
  </si>
  <si>
    <t>Precio unitario</t>
  </si>
  <si>
    <t>Importe</t>
  </si>
  <si>
    <t>25301100277</t>
  </si>
  <si>
    <t>25301104581</t>
  </si>
  <si>
    <t>25301108980</t>
  </si>
  <si>
    <t>25301137959</t>
  </si>
  <si>
    <t>25301138565</t>
  </si>
  <si>
    <t>25301138564</t>
  </si>
  <si>
    <t>25301138566</t>
  </si>
  <si>
    <t>25301100227</t>
  </si>
  <si>
    <t>25301123018</t>
  </si>
  <si>
    <t>25301100167</t>
  </si>
  <si>
    <t>25301104570</t>
  </si>
  <si>
    <t>25301101260</t>
  </si>
  <si>
    <t>25301100104</t>
  </si>
  <si>
    <t>25301109092</t>
  </si>
  <si>
    <t>25301131266</t>
  </si>
  <si>
    <t>25301131264</t>
  </si>
  <si>
    <t>25301131265</t>
  </si>
  <si>
    <t>25301156092</t>
  </si>
  <si>
    <t>25301100069</t>
  </si>
  <si>
    <t>25301125962</t>
  </si>
  <si>
    <t>25301101259</t>
  </si>
  <si>
    <t>25301101265</t>
  </si>
  <si>
    <t>25301100280</t>
  </si>
  <si>
    <t>TRAMADOL 100MG / 2ML</t>
  </si>
  <si>
    <t>SOLUCION ISOTONICA CLORURO SODIO IRRIGACION A</t>
  </si>
  <si>
    <t>COLISTIMETATO SODIO ESTERIL USP EQUIVALENTE A</t>
  </si>
  <si>
    <t>AGUA INYECTABLE 500 ML</t>
  </si>
  <si>
    <t>SOLUCION PARA DIALISIS PERITONEAL CON DEXTROS</t>
  </si>
  <si>
    <t>SOLUCION PARA DIALISIS PERITONEAL CON ICODEXT</t>
  </si>
  <si>
    <t>PARACETAMOL 1GR INYECTABLE</t>
  </si>
  <si>
    <t>BOSENTAN 125 MG</t>
  </si>
  <si>
    <t>INSULINA HUMANA ACCION INTERMEDIA 100UI</t>
  </si>
  <si>
    <t>AGUA INYECTABLE 10 ML</t>
  </si>
  <si>
    <t>SOLUCION GLUCOSADA AL 5% 250 ML</t>
  </si>
  <si>
    <t>DINITRATO DE ISOSORBIDE 5 MG (SUBLINGUAL)</t>
  </si>
  <si>
    <t>FORMULA LACTEA POLVO INICIO PARA LACTANTES 0</t>
  </si>
  <si>
    <t>NUTRICION A PACIENTE DIABETICO FIBRA LATA 236</t>
  </si>
  <si>
    <t>SUPLEMENTO ALIMENTICIO ADICIONADO CON VITAMIN</t>
  </si>
  <si>
    <t>CITRATO DE FENTANILO 0.5MG / 10ML</t>
  </si>
  <si>
    <t>COMPLEJO PROTOMBINA HUMANA ACCION INMEDIATA L</t>
  </si>
  <si>
    <t>SOLUCION GLUCOSADA AL 5% 50 ML</t>
  </si>
  <si>
    <t>SOLUCION DIALISIS PERITONEAL DEXTROSA 1.5 % 2</t>
  </si>
  <si>
    <t>VASOPRESINA 20UI / ML</t>
  </si>
  <si>
    <t>AD210059</t>
  </si>
  <si>
    <t>AD210072</t>
  </si>
  <si>
    <t>AD210112</t>
  </si>
  <si>
    <t>AD211190</t>
  </si>
  <si>
    <t>AD211541</t>
  </si>
  <si>
    <t>LN210073</t>
  </si>
  <si>
    <t>AD211505</t>
  </si>
  <si>
    <t>LN210072</t>
  </si>
  <si>
    <t>AD211546</t>
  </si>
  <si>
    <t>AD210046</t>
  </si>
  <si>
    <t>AD211617</t>
  </si>
  <si>
    <t>LN210074</t>
  </si>
  <si>
    <t>FARMACEUTICOS MAYPO, S.A. DE C.V.</t>
  </si>
  <si>
    <t>CDC PHARMA, S.A. DE C.V.</t>
  </si>
  <si>
    <t>LABORATORIOS JAYOR, S.A. DE C.V.</t>
  </si>
  <si>
    <t>DISTRIBUIDORA MEDIHC, S.A. DE C.V.</t>
  </si>
  <si>
    <t>GRUPO VEROMO, S.A. DE C.V.</t>
  </si>
  <si>
    <t>SERVICIOS DE FARMACIA PREFARMA, S.A. DE C.V.</t>
  </si>
  <si>
    <t>ADJUDICACION DIRECTA</t>
  </si>
  <si>
    <t>SOLICITUD DE INFORMACIÓN 330018721000130</t>
  </si>
  <si>
    <t>REPORTE DE ENTREGAS DE MEDICAMENTOS DURANTE EL MES DE NOVIEMBRE DEL 2021.</t>
  </si>
  <si>
    <t>25301100035</t>
  </si>
  <si>
    <t>25301100178</t>
  </si>
  <si>
    <t>25301100109</t>
  </si>
  <si>
    <t>25301100264</t>
  </si>
  <si>
    <t>25301108688</t>
  </si>
  <si>
    <t>25301157824</t>
  </si>
  <si>
    <t>25301157791</t>
  </si>
  <si>
    <t>25301157792</t>
  </si>
  <si>
    <t>25301137962</t>
  </si>
  <si>
    <t>25301109093</t>
  </si>
  <si>
    <t>25301157746</t>
  </si>
  <si>
    <t>25301101243</t>
  </si>
  <si>
    <t>25301104823</t>
  </si>
  <si>
    <t>25301100025</t>
  </si>
  <si>
    <t>25301157823</t>
  </si>
  <si>
    <t>25301157828</t>
  </si>
  <si>
    <t>25301157822</t>
  </si>
  <si>
    <t>25301125826</t>
  </si>
  <si>
    <t>25301157945</t>
  </si>
  <si>
    <t>25301155727</t>
  </si>
  <si>
    <t>25301122116</t>
  </si>
  <si>
    <t>25301100190</t>
  </si>
  <si>
    <t>25301105165</t>
  </si>
  <si>
    <t>25301100194</t>
  </si>
  <si>
    <t>25301100268</t>
  </si>
  <si>
    <t>25301158161</t>
  </si>
  <si>
    <t>25301100137</t>
  </si>
  <si>
    <t>25301119814</t>
  </si>
  <si>
    <t>25301110446</t>
  </si>
  <si>
    <t>25301100116</t>
  </si>
  <si>
    <t>25301109335</t>
  </si>
  <si>
    <t>25301100017</t>
  </si>
  <si>
    <t>25301100086</t>
  </si>
  <si>
    <t>AMPICILINA 1GR</t>
  </si>
  <si>
    <t>LEVOFLOXACINO 500MG</t>
  </si>
  <si>
    <t>EFEDRINA 50MG / 2ML</t>
  </si>
  <si>
    <t>SULFATO DE MORFINA 2.5MG / 2.5ML</t>
  </si>
  <si>
    <t>SOLUCION CLORURO DE SODIO AL 0.9% 1000 ML</t>
  </si>
  <si>
    <t>ESOMEPRAZOL 10 MG GRANULADO. SOBRE CON 10 MG</t>
  </si>
  <si>
    <t>BEBIDA QUE PROPORCIONA UNA NUTRICION COMPLETA</t>
  </si>
  <si>
    <t>FORMULA LACTEA POLVO ENTERA NIÑOS 1-3 AÑOS DE</t>
  </si>
  <si>
    <t>MALTODEXTRINA 20 BULTO CON 25 KG</t>
  </si>
  <si>
    <t>SOLUCION CLORURO DE SODIO AL 0.9% 50 ML</t>
  </si>
  <si>
    <t>SOLUCION GLUCOSADA AL 5% 100 ML</t>
  </si>
  <si>
    <t>AMIKACINA 500MG / 2ML</t>
  </si>
  <si>
    <t>TOBRAMICINA 3.0 GR SOL. OFTALMICA FCO GOTERO</t>
  </si>
  <si>
    <t>FUMARATO FERROSO 29 MG SUSP. ORAL ENV CON 120</t>
  </si>
  <si>
    <t>TIZANIDINA 2MG TABLETA</t>
  </si>
  <si>
    <t>DIGOXINA 0.5MG/2 ML</t>
  </si>
  <si>
    <t>FIBRINOGENO HUMANO 1 GR SOL. INY.</t>
  </si>
  <si>
    <t>LEVETIRACETAM 500 MG TABLETA</t>
  </si>
  <si>
    <t>DIPIRIDAMOL 10MG / 2 ML</t>
  </si>
  <si>
    <t>MEROPENEM 500MG I.V. FRASCO AMPULA</t>
  </si>
  <si>
    <t>IBUPROFENO 100 MG/120 ML SUSPENSION</t>
  </si>
  <si>
    <t>METOCLOPRAMIDA 10MG</t>
  </si>
  <si>
    <t>TACROLIMUS 5MG</t>
  </si>
  <si>
    <t>SOLUCION SALINA AL 9% DE 250ML</t>
  </si>
  <si>
    <t>FORMULA LACTEA C- HIERRO SIN LACTOSA 375 GR</t>
  </si>
  <si>
    <t>FORMULA INICIO POLVO PROTEINAS HIDROLIZADAS Y</t>
  </si>
  <si>
    <t>FILGASTRIM SOLUCION INYECTABLE DE 300 MCG/ML</t>
  </si>
  <si>
    <t>ERITROPOYETINA HUMANA 2,000UI</t>
  </si>
  <si>
    <t>FORMULA LACTEA POLVO CONTINUACION LACTANTES 6</t>
  </si>
  <si>
    <t>ALOPURINOL 300 MG</t>
  </si>
  <si>
    <t>CLORURO DE SODIO / GLICEROL 100ML</t>
  </si>
  <si>
    <t>AD211611</t>
  </si>
  <si>
    <t>AD211631</t>
  </si>
  <si>
    <t>AD211568</t>
  </si>
  <si>
    <t>AD211586</t>
  </si>
  <si>
    <t>AD210034</t>
  </si>
  <si>
    <t>AD210057</t>
  </si>
  <si>
    <t>AD211587</t>
  </si>
  <si>
    <t>AD211564</t>
  </si>
  <si>
    <t>AD211559</t>
  </si>
  <si>
    <t>AD211639</t>
  </si>
  <si>
    <t>AD211632</t>
  </si>
  <si>
    <t>AD211634</t>
  </si>
  <si>
    <t>AD211648</t>
  </si>
  <si>
    <t>AD211629</t>
  </si>
  <si>
    <t>AD211647</t>
  </si>
  <si>
    <t>AD211656</t>
  </si>
  <si>
    <t>LN210075</t>
  </si>
  <si>
    <t>AD211662</t>
  </si>
  <si>
    <t>AD211047</t>
  </si>
  <si>
    <t>AD211663</t>
  </si>
  <si>
    <t>COMERCIALIZADORA MC LIFE, S.A. DE C.V.</t>
  </si>
  <si>
    <t>SOLUTESA SOLUCIONES TECNICAS PARA LA SALUD, S.A. DE C.V.</t>
  </si>
  <si>
    <t>LICITACION NACIONAL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</si>
</sst>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2" xfId="0" applyBorder="1" applyAlignment="1"/>
    <xf numFmtId="0" fontId="0" fillId="0" borderId="0" xfId="0" quotePrefix="1"/>
    <xf numFmtId="14" fontId="0" fillId="0" borderId="0" xfId="0" applyNumberFormat="1"/>
    <xf numFmtId="0" fontId="0" fillId="0" borderId="1" xfId="0" applyBorder="1"/>
    <xf numFmtId="0" fontId="0" fillId="0" borderId="1" xfId="0" quotePrefix="1" applyBorder="1"/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="90" zoomScaleNormal="90" workbookViewId="0">
      <selection activeCell="E111" sqref="E111"/>
    </sheetView>
  </sheetViews>
  <sheetFormatPr baseColWidth="10" defaultRowHeight="15"/>
  <cols>
    <col min="1" max="1" width="7" customWidth="1"/>
    <col min="2" max="2" width="14.7109375" customWidth="1"/>
    <col min="3" max="3" width="15.28515625" customWidth="1"/>
    <col min="4" max="4" width="51.7109375" bestFit="1" customWidth="1"/>
    <col min="5" max="5" width="21.42578125" customWidth="1"/>
    <col min="6" max="6" width="12.42578125" customWidth="1"/>
    <col min="7" max="7" width="42.5703125" customWidth="1"/>
    <col min="8" max="8" width="13.42578125" customWidth="1"/>
    <col min="9" max="9" width="12.28515625" style="5" customWidth="1"/>
    <col min="10" max="10" width="16.28515625" customWidth="1"/>
  </cols>
  <sheetData>
    <row r="1" spans="1:13">
      <c r="H1" s="6"/>
      <c r="I1" s="6"/>
      <c r="J1" s="6"/>
    </row>
    <row r="2" spans="1:13">
      <c r="B2" s="17" t="s">
        <v>0</v>
      </c>
      <c r="C2" s="17"/>
      <c r="D2" s="17"/>
      <c r="E2" s="17"/>
      <c r="F2" s="17"/>
      <c r="G2" s="17"/>
      <c r="H2" s="17"/>
      <c r="I2" s="17"/>
      <c r="J2" s="17"/>
    </row>
    <row r="3" spans="1:13">
      <c r="B3" s="17" t="s">
        <v>1</v>
      </c>
      <c r="C3" s="17"/>
      <c r="D3" s="17"/>
      <c r="E3" s="17"/>
      <c r="F3" s="17"/>
      <c r="G3" s="17"/>
      <c r="H3" s="17"/>
      <c r="I3" s="17"/>
      <c r="J3" s="17"/>
    </row>
    <row r="4" spans="1:13">
      <c r="B4" s="17" t="s">
        <v>2</v>
      </c>
      <c r="C4" s="17"/>
      <c r="D4" s="17"/>
      <c r="E4" s="17"/>
      <c r="F4" s="17"/>
      <c r="G4" s="17"/>
      <c r="H4" s="17"/>
      <c r="I4" s="17"/>
      <c r="J4" s="17"/>
    </row>
    <row r="5" spans="1:13">
      <c r="B5" s="17" t="s">
        <v>10</v>
      </c>
      <c r="C5" s="17"/>
      <c r="D5" s="17"/>
      <c r="E5" s="17"/>
      <c r="F5" s="17"/>
      <c r="G5" s="17"/>
      <c r="H5" s="17"/>
      <c r="I5" s="17"/>
      <c r="J5" s="17"/>
    </row>
    <row r="6" spans="1:13">
      <c r="B6" s="1"/>
      <c r="C6" s="1"/>
      <c r="D6" s="1"/>
      <c r="E6" s="1"/>
      <c r="F6" s="14"/>
      <c r="G6" s="1"/>
      <c r="H6" s="3"/>
      <c r="I6" s="7"/>
      <c r="J6" s="7"/>
    </row>
    <row r="7" spans="1:13">
      <c r="B7" s="16" t="s">
        <v>188</v>
      </c>
      <c r="C7" s="16"/>
      <c r="D7" s="16"/>
      <c r="E7" s="16"/>
      <c r="F7" s="16"/>
      <c r="G7" s="16"/>
      <c r="H7" s="16"/>
      <c r="I7" s="16"/>
      <c r="J7" s="16"/>
    </row>
    <row r="8" spans="1:13">
      <c r="B8" s="16" t="s">
        <v>187</v>
      </c>
      <c r="C8" s="16"/>
      <c r="D8" s="16"/>
      <c r="E8" s="16"/>
      <c r="F8" s="16"/>
      <c r="G8" s="16"/>
      <c r="H8" s="16"/>
      <c r="I8" s="16"/>
      <c r="J8" s="16"/>
    </row>
    <row r="9" spans="1:13">
      <c r="H9" s="8"/>
      <c r="I9" s="8"/>
      <c r="J9" s="8"/>
    </row>
    <row r="10" spans="1:13" ht="25.5">
      <c r="A10" s="4" t="s">
        <v>9</v>
      </c>
      <c r="B10" s="4" t="s">
        <v>6</v>
      </c>
      <c r="C10" s="4" t="s">
        <v>4</v>
      </c>
      <c r="D10" s="4" t="s">
        <v>5</v>
      </c>
      <c r="E10" s="4" t="s">
        <v>122</v>
      </c>
      <c r="F10" s="4" t="s">
        <v>8</v>
      </c>
      <c r="G10" s="4" t="s">
        <v>3</v>
      </c>
      <c r="H10" s="4" t="s">
        <v>123</v>
      </c>
      <c r="I10" s="4" t="s">
        <v>7</v>
      </c>
      <c r="J10" s="4" t="s">
        <v>124</v>
      </c>
    </row>
    <row r="11" spans="1:13">
      <c r="A11" s="2">
        <v>1</v>
      </c>
      <c r="B11" s="13">
        <v>44501</v>
      </c>
      <c r="C11" s="12" t="s">
        <v>147</v>
      </c>
      <c r="D11" s="11" t="s">
        <v>167</v>
      </c>
      <c r="E11" s="11" t="s">
        <v>275</v>
      </c>
      <c r="F11" s="11" t="s">
        <v>179</v>
      </c>
      <c r="G11" s="11" t="s">
        <v>185</v>
      </c>
      <c r="H11" s="15">
        <v>245</v>
      </c>
      <c r="I11" s="11">
        <v>1000</v>
      </c>
      <c r="J11" s="15">
        <f>(H11*I11)</f>
        <v>245000</v>
      </c>
      <c r="L11" s="9"/>
      <c r="M11" s="9"/>
    </row>
    <row r="12" spans="1:13">
      <c r="A12" s="2">
        <v>2</v>
      </c>
      <c r="B12" s="13">
        <v>44501</v>
      </c>
      <c r="C12" s="12" t="s">
        <v>189</v>
      </c>
      <c r="D12" s="11" t="s">
        <v>222</v>
      </c>
      <c r="E12" s="11" t="s">
        <v>186</v>
      </c>
      <c r="F12" s="11" t="s">
        <v>253</v>
      </c>
      <c r="G12" s="11" t="s">
        <v>11</v>
      </c>
      <c r="H12" s="15">
        <v>17.41</v>
      </c>
      <c r="I12" s="11">
        <v>200</v>
      </c>
      <c r="J12" s="15">
        <f>(H12*I12)</f>
        <v>3482</v>
      </c>
      <c r="L12" s="9"/>
      <c r="M12" s="9"/>
    </row>
    <row r="13" spans="1:13">
      <c r="A13" s="2">
        <v>3</v>
      </c>
      <c r="B13" s="13">
        <v>44501</v>
      </c>
      <c r="C13" s="12" t="s">
        <v>146</v>
      </c>
      <c r="D13" s="11" t="s">
        <v>166</v>
      </c>
      <c r="E13" s="11" t="s">
        <v>186</v>
      </c>
      <c r="F13" s="11" t="s">
        <v>178</v>
      </c>
      <c r="G13" s="11" t="s">
        <v>11</v>
      </c>
      <c r="H13" s="15">
        <v>55.75</v>
      </c>
      <c r="I13" s="11">
        <v>160</v>
      </c>
      <c r="J13" s="15">
        <f t="shared" ref="J13:J76" si="0">(H13*I13)</f>
        <v>8920</v>
      </c>
      <c r="L13" s="9"/>
      <c r="M13" s="9"/>
    </row>
    <row r="14" spans="1:13">
      <c r="A14" s="2">
        <v>4</v>
      </c>
      <c r="B14" s="13">
        <v>44501</v>
      </c>
      <c r="C14" s="12" t="s">
        <v>190</v>
      </c>
      <c r="D14" s="11" t="s">
        <v>223</v>
      </c>
      <c r="E14" s="11" t="s">
        <v>186</v>
      </c>
      <c r="F14" s="11" t="s">
        <v>253</v>
      </c>
      <c r="G14" s="11" t="s">
        <v>11</v>
      </c>
      <c r="H14" s="15">
        <v>1.74</v>
      </c>
      <c r="I14" s="11">
        <v>280</v>
      </c>
      <c r="J14" s="15">
        <f t="shared" si="0"/>
        <v>487.2</v>
      </c>
      <c r="L14" s="9"/>
      <c r="M14" s="9"/>
    </row>
    <row r="15" spans="1:13">
      <c r="A15" s="2">
        <v>5</v>
      </c>
      <c r="B15" s="13">
        <v>44501</v>
      </c>
      <c r="C15" s="12" t="s">
        <v>191</v>
      </c>
      <c r="D15" s="11" t="s">
        <v>224</v>
      </c>
      <c r="E15" s="11" t="s">
        <v>275</v>
      </c>
      <c r="F15" s="11" t="s">
        <v>179</v>
      </c>
      <c r="G15" s="11" t="s">
        <v>185</v>
      </c>
      <c r="H15" s="15">
        <v>37.380000000000003</v>
      </c>
      <c r="I15" s="11">
        <v>200</v>
      </c>
      <c r="J15" s="15">
        <f t="shared" si="0"/>
        <v>7476.0000000000009</v>
      </c>
      <c r="L15" s="9"/>
      <c r="M15" s="9"/>
    </row>
    <row r="16" spans="1:13">
      <c r="A16" s="2">
        <v>6</v>
      </c>
      <c r="B16" s="13">
        <v>44501</v>
      </c>
      <c r="C16" s="12" t="s">
        <v>192</v>
      </c>
      <c r="D16" s="11" t="s">
        <v>225</v>
      </c>
      <c r="E16" s="11" t="s">
        <v>275</v>
      </c>
      <c r="F16" s="11" t="s">
        <v>179</v>
      </c>
      <c r="G16" s="11" t="s">
        <v>185</v>
      </c>
      <c r="H16" s="15">
        <v>50.75</v>
      </c>
      <c r="I16" s="11">
        <v>100</v>
      </c>
      <c r="J16" s="15">
        <f t="shared" si="0"/>
        <v>5075</v>
      </c>
      <c r="L16" s="9"/>
      <c r="M16" s="9"/>
    </row>
    <row r="17" spans="1:13">
      <c r="A17" s="2">
        <v>7</v>
      </c>
      <c r="B17" s="13">
        <v>44501</v>
      </c>
      <c r="C17" s="12" t="s">
        <v>143</v>
      </c>
      <c r="D17" s="11" t="s">
        <v>163</v>
      </c>
      <c r="E17" s="11" t="s">
        <v>275</v>
      </c>
      <c r="F17" s="11" t="s">
        <v>179</v>
      </c>
      <c r="G17" s="11" t="s">
        <v>185</v>
      </c>
      <c r="H17" s="15">
        <v>21.65</v>
      </c>
      <c r="I17" s="11">
        <v>3996</v>
      </c>
      <c r="J17" s="15">
        <f t="shared" si="0"/>
        <v>86513.4</v>
      </c>
      <c r="L17" s="9"/>
      <c r="M17" s="9"/>
    </row>
    <row r="18" spans="1:13">
      <c r="A18" s="2">
        <v>8</v>
      </c>
      <c r="B18" s="13">
        <v>44501</v>
      </c>
      <c r="C18" s="12" t="s">
        <v>193</v>
      </c>
      <c r="D18" s="11" t="s">
        <v>226</v>
      </c>
      <c r="E18" s="11" t="s">
        <v>186</v>
      </c>
      <c r="F18" s="11" t="s">
        <v>115</v>
      </c>
      <c r="G18" s="11" t="s">
        <v>32</v>
      </c>
      <c r="H18" s="15">
        <v>7.61</v>
      </c>
      <c r="I18" s="11">
        <v>1008</v>
      </c>
      <c r="J18" s="15">
        <f t="shared" si="0"/>
        <v>7670.88</v>
      </c>
      <c r="L18" s="9"/>
      <c r="M18" s="9"/>
    </row>
    <row r="19" spans="1:13">
      <c r="A19" s="2">
        <v>9</v>
      </c>
      <c r="B19" s="13">
        <v>44501</v>
      </c>
      <c r="C19" s="12" t="s">
        <v>193</v>
      </c>
      <c r="D19" s="11" t="s">
        <v>226</v>
      </c>
      <c r="E19" s="11" t="s">
        <v>186</v>
      </c>
      <c r="F19" s="11" t="s">
        <v>115</v>
      </c>
      <c r="G19" s="11" t="s">
        <v>32</v>
      </c>
      <c r="H19" s="15">
        <v>7.61</v>
      </c>
      <c r="I19" s="11">
        <v>1008</v>
      </c>
      <c r="J19" s="15">
        <f t="shared" si="0"/>
        <v>7670.88</v>
      </c>
      <c r="L19" s="9"/>
      <c r="M19" s="9"/>
    </row>
    <row r="20" spans="1:13">
      <c r="A20" s="2">
        <v>10</v>
      </c>
      <c r="B20" s="13">
        <v>44501</v>
      </c>
      <c r="C20" s="12" t="s">
        <v>134</v>
      </c>
      <c r="D20" s="11" t="s">
        <v>156</v>
      </c>
      <c r="E20" s="11" t="s">
        <v>186</v>
      </c>
      <c r="F20" s="11" t="s">
        <v>254</v>
      </c>
      <c r="G20" s="11" t="s">
        <v>12</v>
      </c>
      <c r="H20" s="15">
        <v>110</v>
      </c>
      <c r="I20" s="11">
        <v>88</v>
      </c>
      <c r="J20" s="15">
        <f t="shared" si="0"/>
        <v>9680</v>
      </c>
      <c r="L20" s="9"/>
      <c r="M20" s="9"/>
    </row>
    <row r="21" spans="1:13">
      <c r="A21" s="2">
        <v>11</v>
      </c>
      <c r="B21" s="13">
        <v>44501</v>
      </c>
      <c r="C21" s="12" t="s">
        <v>194</v>
      </c>
      <c r="D21" s="11" t="s">
        <v>227</v>
      </c>
      <c r="E21" s="11" t="s">
        <v>186</v>
      </c>
      <c r="F21" s="11" t="s">
        <v>255</v>
      </c>
      <c r="G21" s="11" t="s">
        <v>12</v>
      </c>
      <c r="H21" s="15">
        <v>23.5</v>
      </c>
      <c r="I21" s="11">
        <v>140</v>
      </c>
      <c r="J21" s="15">
        <f t="shared" si="0"/>
        <v>3290</v>
      </c>
      <c r="L21" s="9"/>
      <c r="M21" s="9"/>
    </row>
    <row r="22" spans="1:13">
      <c r="A22" s="2">
        <v>12</v>
      </c>
      <c r="B22" s="13">
        <v>44503</v>
      </c>
      <c r="C22" s="12" t="s">
        <v>81</v>
      </c>
      <c r="D22" s="11" t="s">
        <v>101</v>
      </c>
      <c r="E22" s="11" t="s">
        <v>186</v>
      </c>
      <c r="F22" s="11" t="s">
        <v>114</v>
      </c>
      <c r="G22" s="11" t="s">
        <v>13</v>
      </c>
      <c r="H22" s="15">
        <v>44.95</v>
      </c>
      <c r="I22" s="11">
        <v>100</v>
      </c>
      <c r="J22" s="15">
        <f t="shared" si="0"/>
        <v>4495</v>
      </c>
      <c r="L22" s="9"/>
      <c r="M22" s="9"/>
    </row>
    <row r="23" spans="1:13">
      <c r="A23" s="2">
        <v>13</v>
      </c>
      <c r="B23" s="13">
        <v>44503</v>
      </c>
      <c r="C23" s="12" t="s">
        <v>140</v>
      </c>
      <c r="D23" s="11" t="s">
        <v>161</v>
      </c>
      <c r="E23" s="11" t="s">
        <v>275</v>
      </c>
      <c r="F23" s="11" t="s">
        <v>175</v>
      </c>
      <c r="G23" s="11" t="s">
        <v>13</v>
      </c>
      <c r="H23" s="15">
        <v>23</v>
      </c>
      <c r="I23" s="11">
        <v>400</v>
      </c>
      <c r="J23" s="15">
        <f t="shared" si="0"/>
        <v>9200</v>
      </c>
      <c r="L23" s="9"/>
      <c r="M23" s="9"/>
    </row>
    <row r="24" spans="1:13">
      <c r="A24" s="2">
        <v>14</v>
      </c>
      <c r="B24" s="13">
        <v>44503</v>
      </c>
      <c r="C24" s="12" t="s">
        <v>141</v>
      </c>
      <c r="D24" s="11" t="s">
        <v>161</v>
      </c>
      <c r="E24" s="11" t="s">
        <v>275</v>
      </c>
      <c r="F24" s="11" t="s">
        <v>175</v>
      </c>
      <c r="G24" s="11" t="s">
        <v>13</v>
      </c>
      <c r="H24" s="15">
        <v>23</v>
      </c>
      <c r="I24" s="11">
        <v>400</v>
      </c>
      <c r="J24" s="15">
        <f t="shared" si="0"/>
        <v>9200</v>
      </c>
      <c r="L24" s="9"/>
      <c r="M24" s="9"/>
    </row>
    <row r="25" spans="1:13">
      <c r="A25" s="2">
        <v>15</v>
      </c>
      <c r="B25" s="13">
        <v>44503</v>
      </c>
      <c r="C25" s="12" t="s">
        <v>139</v>
      </c>
      <c r="D25" s="11" t="s">
        <v>161</v>
      </c>
      <c r="E25" s="11" t="s">
        <v>275</v>
      </c>
      <c r="F25" s="11" t="s">
        <v>175</v>
      </c>
      <c r="G25" s="11" t="s">
        <v>13</v>
      </c>
      <c r="H25" s="15">
        <v>23</v>
      </c>
      <c r="I25" s="11">
        <v>400</v>
      </c>
      <c r="J25" s="15">
        <f t="shared" si="0"/>
        <v>9200</v>
      </c>
      <c r="L25" s="9"/>
      <c r="M25" s="9"/>
    </row>
    <row r="26" spans="1:13">
      <c r="A26" s="2">
        <v>16</v>
      </c>
      <c r="B26" s="13">
        <v>44503</v>
      </c>
      <c r="C26" s="12" t="s">
        <v>142</v>
      </c>
      <c r="D26" s="11" t="s">
        <v>162</v>
      </c>
      <c r="E26" s="11" t="s">
        <v>275</v>
      </c>
      <c r="F26" s="11" t="s">
        <v>175</v>
      </c>
      <c r="G26" s="11" t="s">
        <v>13</v>
      </c>
      <c r="H26" s="15">
        <v>18.5</v>
      </c>
      <c r="I26" s="11">
        <v>400</v>
      </c>
      <c r="J26" s="15">
        <f t="shared" si="0"/>
        <v>7400</v>
      </c>
      <c r="L26" s="9"/>
      <c r="M26" s="9"/>
    </row>
    <row r="27" spans="1:13">
      <c r="A27" s="2">
        <v>17</v>
      </c>
      <c r="B27" s="13">
        <v>44503</v>
      </c>
      <c r="C27" s="12" t="s">
        <v>195</v>
      </c>
      <c r="D27" s="11" t="s">
        <v>228</v>
      </c>
      <c r="E27" s="11" t="s">
        <v>275</v>
      </c>
      <c r="F27" s="11" t="s">
        <v>175</v>
      </c>
      <c r="G27" s="11" t="s">
        <v>13</v>
      </c>
      <c r="H27" s="15">
        <v>23</v>
      </c>
      <c r="I27" s="11">
        <v>300</v>
      </c>
      <c r="J27" s="15">
        <f t="shared" si="0"/>
        <v>6900</v>
      </c>
      <c r="L27" s="9"/>
      <c r="M27" s="9"/>
    </row>
    <row r="28" spans="1:13">
      <c r="A28" s="2">
        <v>18</v>
      </c>
      <c r="B28" s="13">
        <v>44503</v>
      </c>
      <c r="C28" s="12" t="s">
        <v>196</v>
      </c>
      <c r="D28" s="11" t="s">
        <v>228</v>
      </c>
      <c r="E28" s="11" t="s">
        <v>275</v>
      </c>
      <c r="F28" s="11" t="s">
        <v>175</v>
      </c>
      <c r="G28" s="11" t="s">
        <v>13</v>
      </c>
      <c r="H28" s="15">
        <v>23</v>
      </c>
      <c r="I28" s="11">
        <v>300</v>
      </c>
      <c r="J28" s="15">
        <f t="shared" si="0"/>
        <v>6900</v>
      </c>
      <c r="L28" s="9"/>
      <c r="M28" s="9"/>
    </row>
    <row r="29" spans="1:13">
      <c r="A29" s="2">
        <v>19</v>
      </c>
      <c r="B29" s="13">
        <v>44503</v>
      </c>
      <c r="C29" s="12" t="s">
        <v>22</v>
      </c>
      <c r="D29" s="11" t="s">
        <v>18</v>
      </c>
      <c r="E29" s="11" t="s">
        <v>186</v>
      </c>
      <c r="F29" s="11" t="s">
        <v>117</v>
      </c>
      <c r="G29" s="11" t="s">
        <v>65</v>
      </c>
      <c r="H29" s="15">
        <v>24.24</v>
      </c>
      <c r="I29" s="11">
        <v>80</v>
      </c>
      <c r="J29" s="15">
        <f t="shared" si="0"/>
        <v>1939.1999999999998</v>
      </c>
      <c r="L29" s="9"/>
      <c r="M29" s="9"/>
    </row>
    <row r="30" spans="1:13">
      <c r="A30" s="2">
        <v>20</v>
      </c>
      <c r="B30" s="13">
        <v>44503</v>
      </c>
      <c r="C30" s="12" t="s">
        <v>72</v>
      </c>
      <c r="D30" s="11" t="s">
        <v>92</v>
      </c>
      <c r="E30" s="11" t="s">
        <v>186</v>
      </c>
      <c r="F30" s="11" t="s">
        <v>117</v>
      </c>
      <c r="G30" s="11" t="s">
        <v>65</v>
      </c>
      <c r="H30" s="15">
        <v>103.73</v>
      </c>
      <c r="I30" s="11">
        <v>25</v>
      </c>
      <c r="J30" s="15">
        <f t="shared" si="0"/>
        <v>2593.25</v>
      </c>
      <c r="L30" s="9"/>
      <c r="M30" s="9"/>
    </row>
    <row r="31" spans="1:13">
      <c r="A31" s="2">
        <v>21</v>
      </c>
      <c r="B31" s="13">
        <v>44503</v>
      </c>
      <c r="C31" s="12" t="s">
        <v>197</v>
      </c>
      <c r="D31" s="11" t="s">
        <v>89</v>
      </c>
      <c r="E31" s="11" t="s">
        <v>186</v>
      </c>
      <c r="F31" s="11" t="s">
        <v>256</v>
      </c>
      <c r="G31" s="11" t="s">
        <v>65</v>
      </c>
      <c r="H31" s="15">
        <v>44.72</v>
      </c>
      <c r="I31" s="11">
        <v>300</v>
      </c>
      <c r="J31" s="15">
        <f t="shared" si="0"/>
        <v>13416</v>
      </c>
      <c r="L31" s="9"/>
      <c r="M31" s="9"/>
    </row>
    <row r="32" spans="1:13">
      <c r="A32" s="2">
        <v>22</v>
      </c>
      <c r="B32" s="13">
        <v>44503</v>
      </c>
      <c r="C32" s="12" t="s">
        <v>198</v>
      </c>
      <c r="D32" s="11" t="s">
        <v>229</v>
      </c>
      <c r="E32" s="11" t="s">
        <v>186</v>
      </c>
      <c r="F32" s="11" t="s">
        <v>256</v>
      </c>
      <c r="G32" s="11" t="s">
        <v>65</v>
      </c>
      <c r="H32" s="15">
        <v>149.5</v>
      </c>
      <c r="I32" s="11">
        <v>72</v>
      </c>
      <c r="J32" s="15">
        <f t="shared" si="0"/>
        <v>10764</v>
      </c>
      <c r="L32" s="9"/>
      <c r="M32" s="9"/>
    </row>
    <row r="33" spans="1:13">
      <c r="A33" s="2">
        <v>23</v>
      </c>
      <c r="B33" s="13">
        <v>44503</v>
      </c>
      <c r="C33" s="12" t="s">
        <v>126</v>
      </c>
      <c r="D33" s="11" t="s">
        <v>149</v>
      </c>
      <c r="E33" s="11" t="s">
        <v>186</v>
      </c>
      <c r="F33" s="11" t="s">
        <v>168</v>
      </c>
      <c r="G33" s="11" t="s">
        <v>11</v>
      </c>
      <c r="H33" s="15">
        <v>23</v>
      </c>
      <c r="I33" s="11">
        <v>1600</v>
      </c>
      <c r="J33" s="15">
        <f t="shared" si="0"/>
        <v>36800</v>
      </c>
      <c r="L33" s="9"/>
      <c r="M33" s="9"/>
    </row>
    <row r="34" spans="1:13">
      <c r="A34" s="2">
        <v>24</v>
      </c>
      <c r="B34" s="13">
        <v>44503</v>
      </c>
      <c r="C34" s="12" t="s">
        <v>85</v>
      </c>
      <c r="D34" s="11" t="s">
        <v>105</v>
      </c>
      <c r="E34" s="11" t="s">
        <v>186</v>
      </c>
      <c r="F34" s="11" t="s">
        <v>118</v>
      </c>
      <c r="G34" s="11" t="s">
        <v>24</v>
      </c>
      <c r="H34" s="15">
        <v>387.69</v>
      </c>
      <c r="I34" s="11">
        <v>15</v>
      </c>
      <c r="J34" s="15">
        <f t="shared" si="0"/>
        <v>5815.35</v>
      </c>
      <c r="L34" s="9"/>
      <c r="M34" s="9"/>
    </row>
    <row r="35" spans="1:13">
      <c r="A35" s="2">
        <v>25</v>
      </c>
      <c r="B35" s="13">
        <v>44503</v>
      </c>
      <c r="C35" s="12" t="s">
        <v>72</v>
      </c>
      <c r="D35" s="11" t="s">
        <v>92</v>
      </c>
      <c r="E35" s="11" t="s">
        <v>186</v>
      </c>
      <c r="F35" s="11" t="s">
        <v>118</v>
      </c>
      <c r="G35" s="11" t="s">
        <v>24</v>
      </c>
      <c r="H35" s="15">
        <v>461.54</v>
      </c>
      <c r="I35" s="11">
        <v>15</v>
      </c>
      <c r="J35" s="15">
        <f t="shared" si="0"/>
        <v>6923.1</v>
      </c>
      <c r="L35" s="9"/>
      <c r="M35" s="9"/>
    </row>
    <row r="36" spans="1:13">
      <c r="A36" s="2">
        <v>26</v>
      </c>
      <c r="B36" s="13">
        <v>44503</v>
      </c>
      <c r="C36" s="12" t="s">
        <v>86</v>
      </c>
      <c r="D36" s="11" t="s">
        <v>106</v>
      </c>
      <c r="E36" s="11" t="s">
        <v>186</v>
      </c>
      <c r="F36" s="11" t="s">
        <v>118</v>
      </c>
      <c r="G36" s="11" t="s">
        <v>24</v>
      </c>
      <c r="H36" s="15">
        <v>108.92</v>
      </c>
      <c r="I36" s="11">
        <v>30</v>
      </c>
      <c r="J36" s="15">
        <f t="shared" si="0"/>
        <v>3267.6</v>
      </c>
      <c r="L36" s="9"/>
      <c r="M36" s="9"/>
    </row>
    <row r="37" spans="1:13">
      <c r="A37" s="2">
        <v>27</v>
      </c>
      <c r="B37" s="13">
        <v>44503</v>
      </c>
      <c r="C37" s="12" t="s">
        <v>199</v>
      </c>
      <c r="D37" s="11" t="s">
        <v>230</v>
      </c>
      <c r="E37" s="11" t="s">
        <v>186</v>
      </c>
      <c r="F37" s="11" t="s">
        <v>174</v>
      </c>
      <c r="G37" s="11" t="s">
        <v>184</v>
      </c>
      <c r="H37" s="15">
        <v>1450</v>
      </c>
      <c r="I37" s="11">
        <v>1</v>
      </c>
      <c r="J37" s="15">
        <f t="shared" si="0"/>
        <v>1450</v>
      </c>
      <c r="L37" s="9"/>
      <c r="M37" s="9"/>
    </row>
    <row r="38" spans="1:13">
      <c r="A38" s="2">
        <v>28</v>
      </c>
      <c r="B38" s="13">
        <v>44503</v>
      </c>
      <c r="C38" s="12" t="s">
        <v>145</v>
      </c>
      <c r="D38" s="11" t="s">
        <v>165</v>
      </c>
      <c r="E38" s="11" t="s">
        <v>186</v>
      </c>
      <c r="F38" s="11" t="s">
        <v>177</v>
      </c>
      <c r="G38" s="11" t="s">
        <v>34</v>
      </c>
      <c r="H38" s="15">
        <v>9.3800000000000008</v>
      </c>
      <c r="I38" s="11">
        <v>580</v>
      </c>
      <c r="J38" s="15">
        <f t="shared" si="0"/>
        <v>5440.4000000000005</v>
      </c>
      <c r="L38" s="9"/>
      <c r="M38" s="9"/>
    </row>
    <row r="39" spans="1:13">
      <c r="A39" s="2">
        <v>29</v>
      </c>
      <c r="B39" s="13">
        <v>44503</v>
      </c>
      <c r="C39" s="12" t="s">
        <v>200</v>
      </c>
      <c r="D39" s="11" t="s">
        <v>231</v>
      </c>
      <c r="E39" s="11" t="s">
        <v>186</v>
      </c>
      <c r="F39" s="11" t="s">
        <v>257</v>
      </c>
      <c r="G39" s="11" t="s">
        <v>34</v>
      </c>
      <c r="H39" s="15">
        <v>9.77</v>
      </c>
      <c r="I39" s="11">
        <v>2500</v>
      </c>
      <c r="J39" s="15">
        <f t="shared" si="0"/>
        <v>24425</v>
      </c>
      <c r="L39" s="9"/>
      <c r="M39" s="9"/>
    </row>
    <row r="40" spans="1:13">
      <c r="A40" s="2">
        <v>30</v>
      </c>
      <c r="B40" s="13">
        <v>44503</v>
      </c>
      <c r="C40" s="12" t="s">
        <v>201</v>
      </c>
      <c r="D40" s="11" t="s">
        <v>232</v>
      </c>
      <c r="E40" s="11" t="s">
        <v>186</v>
      </c>
      <c r="F40" s="11" t="s">
        <v>258</v>
      </c>
      <c r="G40" s="11" t="s">
        <v>34</v>
      </c>
      <c r="H40" s="15">
        <v>10.94</v>
      </c>
      <c r="I40" s="11">
        <v>800</v>
      </c>
      <c r="J40" s="15">
        <f t="shared" si="0"/>
        <v>8752</v>
      </c>
      <c r="L40" s="9"/>
      <c r="M40" s="9"/>
    </row>
    <row r="41" spans="1:13">
      <c r="A41" s="2">
        <v>31</v>
      </c>
      <c r="B41" s="13">
        <v>44503</v>
      </c>
      <c r="C41" s="12" t="s">
        <v>202</v>
      </c>
      <c r="D41" s="11" t="s">
        <v>233</v>
      </c>
      <c r="E41" s="11" t="s">
        <v>186</v>
      </c>
      <c r="F41" s="11" t="s">
        <v>119</v>
      </c>
      <c r="G41" s="11" t="s">
        <v>32</v>
      </c>
      <c r="H41" s="15">
        <v>6.27</v>
      </c>
      <c r="I41" s="11">
        <v>100</v>
      </c>
      <c r="J41" s="15">
        <f t="shared" si="0"/>
        <v>627</v>
      </c>
      <c r="L41" s="9"/>
      <c r="M41" s="9"/>
    </row>
    <row r="42" spans="1:13">
      <c r="A42" s="2">
        <v>32</v>
      </c>
      <c r="B42" s="13">
        <v>44503</v>
      </c>
      <c r="C42" s="12" t="s">
        <v>202</v>
      </c>
      <c r="D42" s="11" t="s">
        <v>233</v>
      </c>
      <c r="E42" s="11" t="s">
        <v>186</v>
      </c>
      <c r="F42" s="11" t="s">
        <v>119</v>
      </c>
      <c r="G42" s="11" t="s">
        <v>32</v>
      </c>
      <c r="H42" s="15">
        <v>6.27</v>
      </c>
      <c r="I42" s="11">
        <v>100</v>
      </c>
      <c r="J42" s="15">
        <f t="shared" si="0"/>
        <v>627</v>
      </c>
      <c r="L42" s="9"/>
      <c r="M42" s="9"/>
    </row>
    <row r="43" spans="1:13">
      <c r="A43" s="2">
        <v>33</v>
      </c>
      <c r="B43" s="13">
        <v>44504</v>
      </c>
      <c r="C43" s="12" t="s">
        <v>43</v>
      </c>
      <c r="D43" s="11" t="s">
        <v>53</v>
      </c>
      <c r="E43" s="11" t="s">
        <v>186</v>
      </c>
      <c r="F43" s="11" t="s">
        <v>63</v>
      </c>
      <c r="G43" s="11" t="s">
        <v>11</v>
      </c>
      <c r="H43" s="15">
        <v>18.43</v>
      </c>
      <c r="I43" s="11">
        <v>200</v>
      </c>
      <c r="J43" s="15">
        <f t="shared" si="0"/>
        <v>3686</v>
      </c>
      <c r="L43" s="9"/>
      <c r="M43" s="9"/>
    </row>
    <row r="44" spans="1:13">
      <c r="A44" s="2">
        <v>34</v>
      </c>
      <c r="B44" s="13">
        <v>44504</v>
      </c>
      <c r="C44" s="12" t="s">
        <v>133</v>
      </c>
      <c r="D44" s="11" t="s">
        <v>155</v>
      </c>
      <c r="E44" s="11" t="s">
        <v>186</v>
      </c>
      <c r="F44" s="11" t="s">
        <v>259</v>
      </c>
      <c r="G44" s="11" t="s">
        <v>180</v>
      </c>
      <c r="H44" s="15">
        <v>583.34</v>
      </c>
      <c r="I44" s="11">
        <v>180</v>
      </c>
      <c r="J44" s="15">
        <f t="shared" si="0"/>
        <v>105001.20000000001</v>
      </c>
      <c r="L44" s="9"/>
      <c r="M44" s="9"/>
    </row>
    <row r="45" spans="1:13">
      <c r="A45" s="2">
        <v>35</v>
      </c>
      <c r="B45" s="13">
        <v>44504</v>
      </c>
      <c r="C45" s="12" t="s">
        <v>41</v>
      </c>
      <c r="D45" s="11" t="s">
        <v>51</v>
      </c>
      <c r="E45" s="11" t="s">
        <v>186</v>
      </c>
      <c r="F45" s="11" t="s">
        <v>60</v>
      </c>
      <c r="G45" s="11" t="s">
        <v>30</v>
      </c>
      <c r="H45" s="15">
        <v>345.76</v>
      </c>
      <c r="I45" s="11">
        <v>100</v>
      </c>
      <c r="J45" s="15">
        <f t="shared" si="0"/>
        <v>34576</v>
      </c>
      <c r="L45" s="9"/>
      <c r="M45" s="9"/>
    </row>
    <row r="46" spans="1:13">
      <c r="A46" s="2">
        <v>36</v>
      </c>
      <c r="B46" s="13">
        <v>44504</v>
      </c>
      <c r="C46" s="12" t="s">
        <v>41</v>
      </c>
      <c r="D46" s="11" t="s">
        <v>51</v>
      </c>
      <c r="E46" s="11" t="s">
        <v>186</v>
      </c>
      <c r="F46" s="11" t="s">
        <v>60</v>
      </c>
      <c r="G46" s="11" t="s">
        <v>30</v>
      </c>
      <c r="H46" s="15">
        <v>345.76</v>
      </c>
      <c r="I46" s="11">
        <v>560</v>
      </c>
      <c r="J46" s="15">
        <f t="shared" si="0"/>
        <v>193625.60000000001</v>
      </c>
      <c r="L46" s="9"/>
      <c r="M46" s="9"/>
    </row>
    <row r="47" spans="1:13">
      <c r="A47" s="2">
        <v>37</v>
      </c>
      <c r="B47" s="13">
        <v>44504</v>
      </c>
      <c r="C47" s="12" t="s">
        <v>134</v>
      </c>
      <c r="D47" s="11" t="s">
        <v>156</v>
      </c>
      <c r="E47" s="11" t="s">
        <v>186</v>
      </c>
      <c r="F47" s="11" t="s">
        <v>254</v>
      </c>
      <c r="G47" s="11" t="s">
        <v>12</v>
      </c>
      <c r="H47" s="15">
        <v>110</v>
      </c>
      <c r="I47" s="11">
        <v>112</v>
      </c>
      <c r="J47" s="15">
        <f t="shared" si="0"/>
        <v>12320</v>
      </c>
      <c r="L47" s="9"/>
      <c r="M47" s="9"/>
    </row>
    <row r="48" spans="1:13">
      <c r="A48" s="2">
        <v>38</v>
      </c>
      <c r="B48" s="13">
        <v>44504</v>
      </c>
      <c r="C48" s="12" t="s">
        <v>70</v>
      </c>
      <c r="D48" s="11" t="s">
        <v>90</v>
      </c>
      <c r="E48" s="11" t="s">
        <v>186</v>
      </c>
      <c r="F48" s="11" t="s">
        <v>254</v>
      </c>
      <c r="G48" s="11" t="s">
        <v>12</v>
      </c>
      <c r="H48" s="15">
        <v>13</v>
      </c>
      <c r="I48" s="11">
        <v>1500</v>
      </c>
      <c r="J48" s="15">
        <f t="shared" si="0"/>
        <v>19500</v>
      </c>
      <c r="L48" s="9"/>
      <c r="M48" s="9"/>
    </row>
    <row r="49" spans="1:13">
      <c r="A49" s="2">
        <v>39</v>
      </c>
      <c r="B49" s="13">
        <v>44504</v>
      </c>
      <c r="C49" s="12" t="s">
        <v>71</v>
      </c>
      <c r="D49" s="11" t="s">
        <v>91</v>
      </c>
      <c r="E49" s="11" t="s">
        <v>186</v>
      </c>
      <c r="F49" s="11" t="s">
        <v>120</v>
      </c>
      <c r="G49" s="11" t="s">
        <v>69</v>
      </c>
      <c r="H49" s="15">
        <v>0.21249999999999999</v>
      </c>
      <c r="I49" s="11">
        <v>500</v>
      </c>
      <c r="J49" s="15">
        <f t="shared" si="0"/>
        <v>106.25</v>
      </c>
      <c r="L49" s="9"/>
      <c r="M49" s="9"/>
    </row>
    <row r="50" spans="1:13">
      <c r="A50" s="2">
        <v>40</v>
      </c>
      <c r="B50" s="13">
        <v>44504</v>
      </c>
      <c r="C50" s="12" t="s">
        <v>87</v>
      </c>
      <c r="D50" s="11" t="s">
        <v>107</v>
      </c>
      <c r="E50" s="11" t="s">
        <v>186</v>
      </c>
      <c r="F50" s="11" t="s">
        <v>120</v>
      </c>
      <c r="G50" s="11" t="s">
        <v>69</v>
      </c>
      <c r="H50" s="15">
        <v>0.37659999999999999</v>
      </c>
      <c r="I50" s="11">
        <v>180</v>
      </c>
      <c r="J50" s="15">
        <f t="shared" si="0"/>
        <v>67.787999999999997</v>
      </c>
      <c r="L50" s="9"/>
      <c r="M50" s="9"/>
    </row>
    <row r="51" spans="1:13">
      <c r="A51" s="2">
        <v>41</v>
      </c>
      <c r="B51" s="13">
        <v>44504</v>
      </c>
      <c r="C51" s="12" t="s">
        <v>88</v>
      </c>
      <c r="D51" s="11" t="s">
        <v>108</v>
      </c>
      <c r="E51" s="11" t="s">
        <v>275</v>
      </c>
      <c r="F51" s="11" t="s">
        <v>173</v>
      </c>
      <c r="G51" s="11" t="s">
        <v>24</v>
      </c>
      <c r="H51" s="15">
        <v>35.29</v>
      </c>
      <c r="I51" s="11">
        <v>5000</v>
      </c>
      <c r="J51" s="15">
        <f t="shared" si="0"/>
        <v>176450</v>
      </c>
      <c r="L51" s="9"/>
      <c r="M51" s="9"/>
    </row>
    <row r="52" spans="1:13">
      <c r="A52" s="2">
        <v>42</v>
      </c>
      <c r="B52" s="13">
        <v>44504</v>
      </c>
      <c r="C52" s="12" t="s">
        <v>82</v>
      </c>
      <c r="D52" s="11" t="s">
        <v>102</v>
      </c>
      <c r="E52" s="11" t="s">
        <v>186</v>
      </c>
      <c r="F52" s="11" t="s">
        <v>116</v>
      </c>
      <c r="G52" s="11" t="s">
        <v>14</v>
      </c>
      <c r="H52" s="15">
        <v>107.5</v>
      </c>
      <c r="I52" s="11">
        <v>20</v>
      </c>
      <c r="J52" s="15">
        <f t="shared" si="0"/>
        <v>2150</v>
      </c>
      <c r="L52" s="9"/>
      <c r="M52" s="9"/>
    </row>
    <row r="53" spans="1:13">
      <c r="A53" s="2">
        <v>43</v>
      </c>
      <c r="B53" s="13">
        <v>44504</v>
      </c>
      <c r="C53" s="12" t="s">
        <v>83</v>
      </c>
      <c r="D53" s="11" t="s">
        <v>103</v>
      </c>
      <c r="E53" s="11" t="s">
        <v>186</v>
      </c>
      <c r="F53" s="11" t="s">
        <v>116</v>
      </c>
      <c r="G53" s="11" t="s">
        <v>14</v>
      </c>
      <c r="H53" s="15">
        <v>21.55</v>
      </c>
      <c r="I53" s="11">
        <v>80</v>
      </c>
      <c r="J53" s="15">
        <f t="shared" si="0"/>
        <v>1724</v>
      </c>
      <c r="L53" s="9"/>
      <c r="M53" s="9"/>
    </row>
    <row r="54" spans="1:13">
      <c r="A54" s="2">
        <v>44</v>
      </c>
      <c r="B54" s="13">
        <v>44504</v>
      </c>
      <c r="C54" s="12" t="s">
        <v>84</v>
      </c>
      <c r="D54" s="11" t="s">
        <v>104</v>
      </c>
      <c r="E54" s="11" t="s">
        <v>186</v>
      </c>
      <c r="F54" s="11" t="s">
        <v>116</v>
      </c>
      <c r="G54" s="11" t="s">
        <v>14</v>
      </c>
      <c r="H54" s="15">
        <v>23.28</v>
      </c>
      <c r="I54" s="11">
        <v>200</v>
      </c>
      <c r="J54" s="15">
        <f t="shared" si="0"/>
        <v>4656</v>
      </c>
      <c r="L54" s="9"/>
      <c r="M54" s="9"/>
    </row>
    <row r="55" spans="1:13">
      <c r="A55" s="2">
        <v>45</v>
      </c>
      <c r="B55" s="13">
        <v>44504</v>
      </c>
      <c r="C55" s="12" t="s">
        <v>203</v>
      </c>
      <c r="D55" s="11" t="s">
        <v>234</v>
      </c>
      <c r="E55" s="11" t="s">
        <v>186</v>
      </c>
      <c r="F55" s="11" t="s">
        <v>260</v>
      </c>
      <c r="G55" s="11" t="s">
        <v>273</v>
      </c>
      <c r="H55" s="15">
        <v>61.91</v>
      </c>
      <c r="I55" s="11">
        <v>30</v>
      </c>
      <c r="J55" s="15">
        <f t="shared" si="0"/>
        <v>1857.3</v>
      </c>
      <c r="L55" s="9"/>
      <c r="M55" s="9"/>
    </row>
    <row r="56" spans="1:13">
      <c r="A56" s="2">
        <v>46</v>
      </c>
      <c r="B56" s="13">
        <v>44504</v>
      </c>
      <c r="C56" s="12" t="s">
        <v>204</v>
      </c>
      <c r="D56" s="11" t="s">
        <v>235</v>
      </c>
      <c r="E56" s="11" t="s">
        <v>186</v>
      </c>
      <c r="F56" s="11" t="s">
        <v>260</v>
      </c>
      <c r="G56" s="11" t="s">
        <v>273</v>
      </c>
      <c r="H56" s="15">
        <v>31.75</v>
      </c>
      <c r="I56" s="11">
        <v>30</v>
      </c>
      <c r="J56" s="15">
        <f t="shared" si="0"/>
        <v>952.5</v>
      </c>
      <c r="L56" s="9"/>
      <c r="M56" s="9"/>
    </row>
    <row r="57" spans="1:13">
      <c r="A57" s="2">
        <v>47</v>
      </c>
      <c r="B57" s="13">
        <v>44504</v>
      </c>
      <c r="C57" s="12" t="s">
        <v>143</v>
      </c>
      <c r="D57" s="11" t="s">
        <v>163</v>
      </c>
      <c r="E57" s="11" t="s">
        <v>275</v>
      </c>
      <c r="F57" s="11" t="s">
        <v>179</v>
      </c>
      <c r="G57" s="11" t="s">
        <v>185</v>
      </c>
      <c r="H57" s="15">
        <v>21.65</v>
      </c>
      <c r="I57" s="11">
        <v>4002</v>
      </c>
      <c r="J57" s="15">
        <f t="shared" si="0"/>
        <v>86643.299999999988</v>
      </c>
      <c r="L57" s="9"/>
      <c r="M57" s="9"/>
    </row>
    <row r="58" spans="1:13">
      <c r="A58" s="2">
        <v>48</v>
      </c>
      <c r="B58" s="13">
        <v>44505</v>
      </c>
      <c r="C58" s="12" t="s">
        <v>75</v>
      </c>
      <c r="D58" s="11" t="s">
        <v>95</v>
      </c>
      <c r="E58" s="11" t="s">
        <v>186</v>
      </c>
      <c r="F58" s="11" t="s">
        <v>58</v>
      </c>
      <c r="G58" s="11" t="s">
        <v>29</v>
      </c>
      <c r="H58" s="15">
        <v>76.78</v>
      </c>
      <c r="I58" s="11">
        <v>300</v>
      </c>
      <c r="J58" s="15">
        <f t="shared" si="0"/>
        <v>23034</v>
      </c>
      <c r="L58" s="9"/>
      <c r="M58" s="9"/>
    </row>
    <row r="59" spans="1:13">
      <c r="A59" s="2">
        <v>49</v>
      </c>
      <c r="B59" s="13">
        <v>44505</v>
      </c>
      <c r="C59" s="12" t="s">
        <v>78</v>
      </c>
      <c r="D59" s="11" t="s">
        <v>98</v>
      </c>
      <c r="E59" s="11" t="s">
        <v>186</v>
      </c>
      <c r="F59" s="11" t="s">
        <v>112</v>
      </c>
      <c r="G59" s="11" t="s">
        <v>35</v>
      </c>
      <c r="H59" s="15">
        <v>11.227600000000001</v>
      </c>
      <c r="I59" s="11">
        <v>500</v>
      </c>
      <c r="J59" s="15">
        <f t="shared" si="0"/>
        <v>5613.8</v>
      </c>
      <c r="L59" s="9"/>
      <c r="M59" s="9"/>
    </row>
    <row r="60" spans="1:13">
      <c r="A60" s="2">
        <v>50</v>
      </c>
      <c r="B60" s="13">
        <v>44505</v>
      </c>
      <c r="C60" s="12" t="s">
        <v>77</v>
      </c>
      <c r="D60" s="11" t="s">
        <v>97</v>
      </c>
      <c r="E60" s="11" t="s">
        <v>186</v>
      </c>
      <c r="F60" s="11" t="s">
        <v>111</v>
      </c>
      <c r="G60" s="11" t="s">
        <v>67</v>
      </c>
      <c r="H60" s="15">
        <v>0.3</v>
      </c>
      <c r="I60" s="11">
        <v>200</v>
      </c>
      <c r="J60" s="15">
        <f t="shared" si="0"/>
        <v>60</v>
      </c>
      <c r="L60" s="9"/>
      <c r="M60" s="9"/>
    </row>
    <row r="61" spans="1:13">
      <c r="A61" s="2">
        <v>51</v>
      </c>
      <c r="B61" s="13">
        <v>44505</v>
      </c>
      <c r="C61" s="12" t="s">
        <v>205</v>
      </c>
      <c r="D61" s="11" t="s">
        <v>236</v>
      </c>
      <c r="E61" s="11" t="s">
        <v>186</v>
      </c>
      <c r="F61" s="11" t="s">
        <v>261</v>
      </c>
      <c r="G61" s="11" t="s">
        <v>181</v>
      </c>
      <c r="H61" s="15">
        <v>24.87</v>
      </c>
      <c r="I61" s="11">
        <v>180</v>
      </c>
      <c r="J61" s="15">
        <f t="shared" si="0"/>
        <v>4476.6000000000004</v>
      </c>
      <c r="L61" s="9"/>
      <c r="M61" s="9"/>
    </row>
    <row r="62" spans="1:13">
      <c r="A62" s="2">
        <v>52</v>
      </c>
      <c r="B62" s="13">
        <v>44505</v>
      </c>
      <c r="C62" s="12" t="s">
        <v>130</v>
      </c>
      <c r="D62" s="11" t="s">
        <v>152</v>
      </c>
      <c r="E62" s="11" t="s">
        <v>186</v>
      </c>
      <c r="F62" s="11" t="s">
        <v>170</v>
      </c>
      <c r="G62" s="11" t="s">
        <v>24</v>
      </c>
      <c r="H62" s="15">
        <v>624</v>
      </c>
      <c r="I62" s="11">
        <v>62</v>
      </c>
      <c r="J62" s="15">
        <f t="shared" si="0"/>
        <v>38688</v>
      </c>
      <c r="L62" s="9"/>
      <c r="M62" s="9"/>
    </row>
    <row r="63" spans="1:13">
      <c r="A63" s="2">
        <v>53</v>
      </c>
      <c r="B63" s="13">
        <v>44505</v>
      </c>
      <c r="C63" s="12" t="s">
        <v>129</v>
      </c>
      <c r="D63" s="11" t="s">
        <v>152</v>
      </c>
      <c r="E63" s="11" t="s">
        <v>186</v>
      </c>
      <c r="F63" s="11" t="s">
        <v>170</v>
      </c>
      <c r="G63" s="11" t="s">
        <v>24</v>
      </c>
      <c r="H63" s="15">
        <v>456</v>
      </c>
      <c r="I63" s="11">
        <v>1240</v>
      </c>
      <c r="J63" s="15">
        <f t="shared" si="0"/>
        <v>565440</v>
      </c>
      <c r="L63" s="9"/>
      <c r="M63" s="9"/>
    </row>
    <row r="64" spans="1:13">
      <c r="A64" s="2">
        <v>54</v>
      </c>
      <c r="B64" s="13">
        <v>44505</v>
      </c>
      <c r="C64" s="12" t="s">
        <v>131</v>
      </c>
      <c r="D64" s="11" t="s">
        <v>153</v>
      </c>
      <c r="E64" s="11" t="s">
        <v>186</v>
      </c>
      <c r="F64" s="11" t="s">
        <v>170</v>
      </c>
      <c r="G64" s="11" t="s">
        <v>24</v>
      </c>
      <c r="H64" s="15">
        <v>1216</v>
      </c>
      <c r="I64" s="11">
        <v>58</v>
      </c>
      <c r="J64" s="15">
        <f t="shared" si="0"/>
        <v>70528</v>
      </c>
      <c r="L64" s="9"/>
      <c r="M64" s="9"/>
    </row>
    <row r="65" spans="1:13">
      <c r="A65" s="2">
        <v>55</v>
      </c>
      <c r="B65" s="13">
        <v>44505</v>
      </c>
      <c r="C65" s="12" t="s">
        <v>76</v>
      </c>
      <c r="D65" s="11" t="s">
        <v>96</v>
      </c>
      <c r="E65" s="11" t="s">
        <v>186</v>
      </c>
      <c r="F65" s="11" t="s">
        <v>110</v>
      </c>
      <c r="G65" s="11" t="s">
        <v>66</v>
      </c>
      <c r="H65" s="15">
        <v>0.81659999999999999</v>
      </c>
      <c r="I65" s="11">
        <v>3000</v>
      </c>
      <c r="J65" s="15">
        <f t="shared" si="0"/>
        <v>2449.8000000000002</v>
      </c>
      <c r="L65" s="9"/>
      <c r="M65" s="9"/>
    </row>
    <row r="66" spans="1:13">
      <c r="A66" s="2">
        <v>56</v>
      </c>
      <c r="B66" s="13">
        <v>44505</v>
      </c>
      <c r="C66" s="12" t="s">
        <v>36</v>
      </c>
      <c r="D66" s="11" t="s">
        <v>46</v>
      </c>
      <c r="E66" s="11" t="s">
        <v>186</v>
      </c>
      <c r="F66" s="11" t="s">
        <v>56</v>
      </c>
      <c r="G66" s="11" t="s">
        <v>28</v>
      </c>
      <c r="H66" s="15">
        <v>84.795000000000002</v>
      </c>
      <c r="I66" s="11">
        <v>500</v>
      </c>
      <c r="J66" s="15">
        <f t="shared" si="0"/>
        <v>42397.5</v>
      </c>
      <c r="L66" s="9"/>
      <c r="M66" s="9"/>
    </row>
    <row r="67" spans="1:13">
      <c r="A67" s="2">
        <v>57</v>
      </c>
      <c r="B67" s="13">
        <v>44505</v>
      </c>
      <c r="C67" s="12" t="s">
        <v>38</v>
      </c>
      <c r="D67" s="11" t="s">
        <v>48</v>
      </c>
      <c r="E67" s="11" t="s">
        <v>186</v>
      </c>
      <c r="F67" s="11" t="s">
        <v>57</v>
      </c>
      <c r="G67" s="11" t="s">
        <v>13</v>
      </c>
      <c r="H67" s="15">
        <v>58</v>
      </c>
      <c r="I67" s="11">
        <v>375</v>
      </c>
      <c r="J67" s="15">
        <f t="shared" si="0"/>
        <v>21750</v>
      </c>
      <c r="L67" s="9"/>
      <c r="M67" s="9"/>
    </row>
    <row r="68" spans="1:13">
      <c r="A68" s="2">
        <v>58</v>
      </c>
      <c r="B68" s="13">
        <v>44505</v>
      </c>
      <c r="C68" s="12" t="s">
        <v>206</v>
      </c>
      <c r="D68" s="11" t="s">
        <v>237</v>
      </c>
      <c r="E68" s="11" t="s">
        <v>186</v>
      </c>
      <c r="F68" s="11" t="s">
        <v>61</v>
      </c>
      <c r="G68" s="11" t="s">
        <v>31</v>
      </c>
      <c r="H68" s="15">
        <v>9.7566000000000006</v>
      </c>
      <c r="I68" s="11">
        <v>120</v>
      </c>
      <c r="J68" s="15">
        <f t="shared" si="0"/>
        <v>1170.7920000000001</v>
      </c>
      <c r="L68" s="9"/>
      <c r="M68" s="9"/>
    </row>
    <row r="69" spans="1:13">
      <c r="A69" s="2">
        <v>59</v>
      </c>
      <c r="B69" s="13">
        <v>44505</v>
      </c>
      <c r="C69" s="12" t="s">
        <v>206</v>
      </c>
      <c r="D69" s="11" t="s">
        <v>237</v>
      </c>
      <c r="E69" s="11" t="s">
        <v>186</v>
      </c>
      <c r="F69" s="11" t="s">
        <v>61</v>
      </c>
      <c r="G69" s="11" t="s">
        <v>31</v>
      </c>
      <c r="H69" s="15">
        <v>9.7566000000000006</v>
      </c>
      <c r="I69" s="11">
        <v>498</v>
      </c>
      <c r="J69" s="15">
        <f t="shared" si="0"/>
        <v>4858.7867999999999</v>
      </c>
      <c r="L69" s="9"/>
      <c r="M69" s="9"/>
    </row>
    <row r="70" spans="1:13">
      <c r="A70" s="2">
        <v>60</v>
      </c>
      <c r="B70" s="13">
        <v>44505</v>
      </c>
      <c r="C70" s="12" t="s">
        <v>42</v>
      </c>
      <c r="D70" s="11" t="s">
        <v>52</v>
      </c>
      <c r="E70" s="11" t="s">
        <v>186</v>
      </c>
      <c r="F70" s="11" t="s">
        <v>61</v>
      </c>
      <c r="G70" s="11" t="s">
        <v>31</v>
      </c>
      <c r="H70" s="15">
        <v>71.5</v>
      </c>
      <c r="I70" s="11">
        <v>500</v>
      </c>
      <c r="J70" s="15">
        <f t="shared" si="0"/>
        <v>35750</v>
      </c>
      <c r="L70" s="9"/>
      <c r="M70" s="9"/>
    </row>
    <row r="71" spans="1:13">
      <c r="A71" s="2">
        <v>61</v>
      </c>
      <c r="B71" s="13">
        <v>44505</v>
      </c>
      <c r="C71" s="12" t="s">
        <v>20</v>
      </c>
      <c r="D71" s="11" t="s">
        <v>16</v>
      </c>
      <c r="E71" s="11" t="s">
        <v>186</v>
      </c>
      <c r="F71" s="11" t="s">
        <v>62</v>
      </c>
      <c r="G71" s="11" t="s">
        <v>31</v>
      </c>
      <c r="H71" s="15">
        <v>34.241599999999998</v>
      </c>
      <c r="I71" s="11">
        <v>492</v>
      </c>
      <c r="J71" s="15">
        <f t="shared" si="0"/>
        <v>16846.867200000001</v>
      </c>
      <c r="L71" s="9"/>
      <c r="M71" s="9"/>
    </row>
    <row r="72" spans="1:13">
      <c r="A72" s="2">
        <v>62</v>
      </c>
      <c r="B72" s="13">
        <v>44505</v>
      </c>
      <c r="C72" s="12" t="s">
        <v>37</v>
      </c>
      <c r="D72" s="11" t="s">
        <v>47</v>
      </c>
      <c r="E72" s="11" t="s">
        <v>186</v>
      </c>
      <c r="F72" s="11" t="s">
        <v>56</v>
      </c>
      <c r="G72" s="11" t="s">
        <v>28</v>
      </c>
      <c r="H72" s="15">
        <v>110.685</v>
      </c>
      <c r="I72" s="11">
        <v>500</v>
      </c>
      <c r="J72" s="15">
        <f t="shared" si="0"/>
        <v>55342.5</v>
      </c>
      <c r="L72" s="9"/>
      <c r="M72" s="9"/>
    </row>
    <row r="73" spans="1:13">
      <c r="A73" s="2">
        <v>63</v>
      </c>
      <c r="B73" s="13">
        <v>44508</v>
      </c>
      <c r="C73" s="12" t="s">
        <v>146</v>
      </c>
      <c r="D73" s="11" t="s">
        <v>166</v>
      </c>
      <c r="E73" s="11" t="s">
        <v>186</v>
      </c>
      <c r="F73" s="11" t="s">
        <v>178</v>
      </c>
      <c r="G73" s="11" t="s">
        <v>11</v>
      </c>
      <c r="H73" s="15">
        <v>55.75</v>
      </c>
      <c r="I73" s="11">
        <v>320</v>
      </c>
      <c r="J73" s="15">
        <f t="shared" si="0"/>
        <v>17840</v>
      </c>
      <c r="L73" s="9"/>
      <c r="M73" s="9"/>
    </row>
    <row r="74" spans="1:13">
      <c r="A74" s="2">
        <v>64</v>
      </c>
      <c r="B74" s="13">
        <v>44508</v>
      </c>
      <c r="C74" s="12" t="s">
        <v>125</v>
      </c>
      <c r="D74" s="11" t="s">
        <v>148</v>
      </c>
      <c r="E74" s="11" t="s">
        <v>275</v>
      </c>
      <c r="F74" s="11" t="s">
        <v>179</v>
      </c>
      <c r="G74" s="11" t="s">
        <v>185</v>
      </c>
      <c r="H74" s="15">
        <v>3.8</v>
      </c>
      <c r="I74" s="11">
        <v>1500</v>
      </c>
      <c r="J74" s="15">
        <f t="shared" si="0"/>
        <v>5700</v>
      </c>
      <c r="L74" s="9"/>
      <c r="M74" s="9"/>
    </row>
    <row r="75" spans="1:13">
      <c r="A75" s="2">
        <v>65</v>
      </c>
      <c r="B75" s="13">
        <v>44508</v>
      </c>
      <c r="C75" s="12" t="s">
        <v>125</v>
      </c>
      <c r="D75" s="11" t="s">
        <v>148</v>
      </c>
      <c r="E75" s="11" t="s">
        <v>275</v>
      </c>
      <c r="F75" s="11" t="s">
        <v>179</v>
      </c>
      <c r="G75" s="11" t="s">
        <v>185</v>
      </c>
      <c r="H75" s="15">
        <v>3.8</v>
      </c>
      <c r="I75" s="11">
        <v>500</v>
      </c>
      <c r="J75" s="15">
        <f t="shared" si="0"/>
        <v>1900</v>
      </c>
      <c r="L75" s="9"/>
      <c r="M75" s="9"/>
    </row>
    <row r="76" spans="1:13">
      <c r="A76" s="2">
        <v>66</v>
      </c>
      <c r="B76" s="13">
        <v>44509</v>
      </c>
      <c r="C76" s="12" t="s">
        <v>127</v>
      </c>
      <c r="D76" s="11" t="s">
        <v>150</v>
      </c>
      <c r="E76" s="11" t="s">
        <v>186</v>
      </c>
      <c r="F76" s="11" t="s">
        <v>262</v>
      </c>
      <c r="G76" s="11" t="s">
        <v>25</v>
      </c>
      <c r="H76" s="15">
        <v>1250</v>
      </c>
      <c r="I76" s="11">
        <v>180</v>
      </c>
      <c r="J76" s="15">
        <f t="shared" si="0"/>
        <v>225000</v>
      </c>
      <c r="L76" s="9"/>
      <c r="M76" s="9"/>
    </row>
    <row r="77" spans="1:13">
      <c r="A77" s="2">
        <v>67</v>
      </c>
      <c r="B77" s="13">
        <v>44510</v>
      </c>
      <c r="C77" s="12" t="s">
        <v>73</v>
      </c>
      <c r="D77" s="11" t="s">
        <v>93</v>
      </c>
      <c r="E77" s="11" t="s">
        <v>186</v>
      </c>
      <c r="F77" s="11" t="s">
        <v>109</v>
      </c>
      <c r="G77" s="11" t="s">
        <v>11</v>
      </c>
      <c r="H77" s="15">
        <v>18.88</v>
      </c>
      <c r="I77" s="11">
        <v>400</v>
      </c>
      <c r="J77" s="15">
        <f t="shared" ref="J77:J117" si="1">(H77*I77)</f>
        <v>7552</v>
      </c>
      <c r="L77" s="9"/>
      <c r="M77" s="9"/>
    </row>
    <row r="78" spans="1:13">
      <c r="A78" s="2">
        <v>68</v>
      </c>
      <c r="B78" s="13">
        <v>44511</v>
      </c>
      <c r="C78" s="12" t="s">
        <v>39</v>
      </c>
      <c r="D78" s="11" t="s">
        <v>49</v>
      </c>
      <c r="E78" s="11" t="s">
        <v>186</v>
      </c>
      <c r="F78" s="11" t="s">
        <v>59</v>
      </c>
      <c r="G78" s="11" t="s">
        <v>29</v>
      </c>
      <c r="H78" s="15">
        <v>1.3879999999999999</v>
      </c>
      <c r="I78" s="11">
        <v>5000</v>
      </c>
      <c r="J78" s="15">
        <f t="shared" si="1"/>
        <v>6939.9999999999991</v>
      </c>
      <c r="L78" s="9"/>
      <c r="M78" s="9"/>
    </row>
    <row r="79" spans="1:13">
      <c r="A79" s="2">
        <v>69</v>
      </c>
      <c r="B79" s="13">
        <v>44511</v>
      </c>
      <c r="C79" s="12" t="s">
        <v>207</v>
      </c>
      <c r="D79" s="11" t="s">
        <v>238</v>
      </c>
      <c r="E79" s="11" t="s">
        <v>186</v>
      </c>
      <c r="F79" s="11" t="s">
        <v>263</v>
      </c>
      <c r="G79" s="11" t="s">
        <v>274</v>
      </c>
      <c r="H79" s="15">
        <v>8816.1299999999992</v>
      </c>
      <c r="I79" s="11">
        <v>10</v>
      </c>
      <c r="J79" s="15">
        <f t="shared" si="1"/>
        <v>88161.299999999988</v>
      </c>
      <c r="L79" s="9"/>
      <c r="M79" s="9"/>
    </row>
    <row r="80" spans="1:13">
      <c r="A80" s="2">
        <v>70</v>
      </c>
      <c r="B80" s="13">
        <v>44512</v>
      </c>
      <c r="C80" s="12" t="s">
        <v>128</v>
      </c>
      <c r="D80" s="11" t="s">
        <v>151</v>
      </c>
      <c r="E80" s="11" t="s">
        <v>186</v>
      </c>
      <c r="F80" s="11" t="s">
        <v>169</v>
      </c>
      <c r="G80" s="11" t="s">
        <v>11</v>
      </c>
      <c r="H80" s="15">
        <v>8.9</v>
      </c>
      <c r="I80" s="11">
        <v>3000</v>
      </c>
      <c r="J80" s="15">
        <f t="shared" si="1"/>
        <v>26700</v>
      </c>
      <c r="L80" s="9"/>
      <c r="M80" s="9"/>
    </row>
    <row r="81" spans="1:13">
      <c r="A81" s="2">
        <v>71</v>
      </c>
      <c r="B81" s="13">
        <v>44512</v>
      </c>
      <c r="C81" s="12" t="s">
        <v>208</v>
      </c>
      <c r="D81" s="11" t="s">
        <v>239</v>
      </c>
      <c r="E81" s="11" t="s">
        <v>186</v>
      </c>
      <c r="F81" s="11" t="s">
        <v>264</v>
      </c>
      <c r="G81" s="11" t="s">
        <v>12</v>
      </c>
      <c r="H81" s="15">
        <v>8.75</v>
      </c>
      <c r="I81" s="11">
        <v>600</v>
      </c>
      <c r="J81" s="15">
        <f t="shared" si="1"/>
        <v>5250</v>
      </c>
      <c r="L81" s="9"/>
      <c r="M81" s="9"/>
    </row>
    <row r="82" spans="1:13">
      <c r="A82" s="2">
        <v>72</v>
      </c>
      <c r="B82" s="13">
        <v>44517</v>
      </c>
      <c r="C82" s="12" t="s">
        <v>136</v>
      </c>
      <c r="D82" s="11" t="s">
        <v>158</v>
      </c>
      <c r="E82" s="11" t="s">
        <v>186</v>
      </c>
      <c r="F82" s="11" t="s">
        <v>177</v>
      </c>
      <c r="G82" s="11" t="s">
        <v>34</v>
      </c>
      <c r="H82" s="15">
        <v>13.98</v>
      </c>
      <c r="I82" s="11">
        <v>496</v>
      </c>
      <c r="J82" s="15">
        <f t="shared" si="1"/>
        <v>6934.08</v>
      </c>
      <c r="L82" s="9"/>
      <c r="M82" s="9"/>
    </row>
    <row r="83" spans="1:13">
      <c r="A83" s="2">
        <v>73</v>
      </c>
      <c r="B83" s="13">
        <v>44518</v>
      </c>
      <c r="C83" s="12" t="s">
        <v>132</v>
      </c>
      <c r="D83" s="11" t="s">
        <v>154</v>
      </c>
      <c r="E83" s="11" t="s">
        <v>186</v>
      </c>
      <c r="F83" s="11" t="s">
        <v>172</v>
      </c>
      <c r="G83" s="11" t="s">
        <v>182</v>
      </c>
      <c r="H83" s="15">
        <v>64</v>
      </c>
      <c r="I83" s="11">
        <v>3500</v>
      </c>
      <c r="J83" s="15">
        <f t="shared" si="1"/>
        <v>224000</v>
      </c>
      <c r="L83" s="9"/>
      <c r="M83" s="9"/>
    </row>
    <row r="84" spans="1:13">
      <c r="A84" s="2">
        <v>74</v>
      </c>
      <c r="B84" s="13">
        <v>44518</v>
      </c>
      <c r="C84" s="12" t="s">
        <v>40</v>
      </c>
      <c r="D84" s="11" t="s">
        <v>50</v>
      </c>
      <c r="E84" s="11" t="s">
        <v>186</v>
      </c>
      <c r="F84" s="11" t="s">
        <v>121</v>
      </c>
      <c r="G84" s="11" t="s">
        <v>69</v>
      </c>
      <c r="H84" s="15">
        <v>0.67749999999999999</v>
      </c>
      <c r="I84" s="11">
        <v>200</v>
      </c>
      <c r="J84" s="15">
        <f t="shared" si="1"/>
        <v>135.5</v>
      </c>
      <c r="L84" s="9"/>
      <c r="M84" s="9"/>
    </row>
    <row r="85" spans="1:13">
      <c r="A85" s="2">
        <v>75</v>
      </c>
      <c r="B85" s="13">
        <v>44519</v>
      </c>
      <c r="C85" s="12" t="s">
        <v>135</v>
      </c>
      <c r="D85" s="11" t="s">
        <v>157</v>
      </c>
      <c r="E85" s="11" t="s">
        <v>186</v>
      </c>
      <c r="F85" s="11" t="s">
        <v>171</v>
      </c>
      <c r="G85" s="11" t="s">
        <v>31</v>
      </c>
      <c r="H85" s="15">
        <v>1.0009999999999999</v>
      </c>
      <c r="I85" s="11">
        <v>6000</v>
      </c>
      <c r="J85" s="15">
        <f t="shared" si="1"/>
        <v>6005.9999999999991</v>
      </c>
      <c r="L85" s="9"/>
      <c r="M85" s="9"/>
    </row>
    <row r="86" spans="1:13">
      <c r="A86" s="2">
        <v>76</v>
      </c>
      <c r="B86" s="13">
        <v>44519</v>
      </c>
      <c r="C86" s="12" t="s">
        <v>70</v>
      </c>
      <c r="D86" s="11" t="s">
        <v>90</v>
      </c>
      <c r="E86" s="11" t="s">
        <v>186</v>
      </c>
      <c r="F86" s="11" t="s">
        <v>61</v>
      </c>
      <c r="G86" s="11" t="s">
        <v>31</v>
      </c>
      <c r="H86" s="15">
        <v>3.2627000000000002</v>
      </c>
      <c r="I86" s="11">
        <v>1500</v>
      </c>
      <c r="J86" s="15">
        <f t="shared" si="1"/>
        <v>4894.05</v>
      </c>
      <c r="L86" s="9"/>
      <c r="M86" s="9"/>
    </row>
    <row r="87" spans="1:13">
      <c r="A87" s="2">
        <v>77</v>
      </c>
      <c r="B87" s="13">
        <v>44519</v>
      </c>
      <c r="C87" s="12" t="s">
        <v>209</v>
      </c>
      <c r="D87" s="11" t="s">
        <v>240</v>
      </c>
      <c r="E87" s="11" t="s">
        <v>186</v>
      </c>
      <c r="F87" s="11" t="s">
        <v>265</v>
      </c>
      <c r="G87" s="11" t="s">
        <v>273</v>
      </c>
      <c r="H87" s="15">
        <v>150.5</v>
      </c>
      <c r="I87" s="11">
        <v>810</v>
      </c>
      <c r="J87" s="15">
        <f t="shared" si="1"/>
        <v>121905</v>
      </c>
      <c r="L87" s="9"/>
      <c r="M87" s="9"/>
    </row>
    <row r="88" spans="1:13">
      <c r="A88" s="2">
        <v>78</v>
      </c>
      <c r="B88" s="13">
        <v>44519</v>
      </c>
      <c r="C88" s="12" t="s">
        <v>144</v>
      </c>
      <c r="D88" s="11" t="s">
        <v>164</v>
      </c>
      <c r="E88" s="11" t="s">
        <v>186</v>
      </c>
      <c r="F88" s="11" t="s">
        <v>176</v>
      </c>
      <c r="G88" s="11" t="s">
        <v>183</v>
      </c>
      <c r="H88" s="15">
        <v>6475</v>
      </c>
      <c r="I88" s="11">
        <v>40</v>
      </c>
      <c r="J88" s="15">
        <f t="shared" si="1"/>
        <v>259000</v>
      </c>
      <c r="L88" s="9"/>
      <c r="M88" s="9"/>
    </row>
    <row r="89" spans="1:13">
      <c r="A89" s="2">
        <v>79</v>
      </c>
      <c r="B89" s="13">
        <v>44519</v>
      </c>
      <c r="C89" s="12" t="s">
        <v>71</v>
      </c>
      <c r="D89" s="11" t="s">
        <v>91</v>
      </c>
      <c r="E89" s="11" t="s">
        <v>186</v>
      </c>
      <c r="F89" s="11" t="s">
        <v>120</v>
      </c>
      <c r="G89" s="11" t="s">
        <v>69</v>
      </c>
      <c r="H89" s="15">
        <v>0.21249999999999999</v>
      </c>
      <c r="I89" s="11">
        <v>1700</v>
      </c>
      <c r="J89" s="15">
        <f t="shared" si="1"/>
        <v>361.25</v>
      </c>
      <c r="L89" s="9"/>
      <c r="M89" s="9"/>
    </row>
    <row r="90" spans="1:13">
      <c r="A90" s="2">
        <v>80</v>
      </c>
      <c r="B90" s="13">
        <v>44522</v>
      </c>
      <c r="C90" s="12" t="s">
        <v>210</v>
      </c>
      <c r="D90" s="11" t="s">
        <v>241</v>
      </c>
      <c r="E90" s="11" t="s">
        <v>186</v>
      </c>
      <c r="F90" s="11" t="s">
        <v>266</v>
      </c>
      <c r="G90" s="11" t="s">
        <v>182</v>
      </c>
      <c r="H90" s="15">
        <v>68</v>
      </c>
      <c r="I90" s="11">
        <v>900</v>
      </c>
      <c r="J90" s="15">
        <f t="shared" si="1"/>
        <v>61200</v>
      </c>
      <c r="L90" s="9"/>
      <c r="M90" s="9"/>
    </row>
    <row r="91" spans="1:13">
      <c r="A91" s="2">
        <v>81</v>
      </c>
      <c r="B91" s="13">
        <v>44522</v>
      </c>
      <c r="C91" s="12" t="s">
        <v>211</v>
      </c>
      <c r="D91" s="11" t="s">
        <v>242</v>
      </c>
      <c r="E91" s="11" t="s">
        <v>186</v>
      </c>
      <c r="F91" s="11" t="s">
        <v>113</v>
      </c>
      <c r="G91" s="11" t="s">
        <v>68</v>
      </c>
      <c r="H91" s="15">
        <v>11</v>
      </c>
      <c r="I91" s="11">
        <v>60</v>
      </c>
      <c r="J91" s="15">
        <f t="shared" si="1"/>
        <v>660</v>
      </c>
      <c r="L91" s="9"/>
      <c r="M91" s="9"/>
    </row>
    <row r="92" spans="1:13">
      <c r="A92" s="2">
        <v>82</v>
      </c>
      <c r="B92" s="13">
        <v>44522</v>
      </c>
      <c r="C92" s="12" t="s">
        <v>23</v>
      </c>
      <c r="D92" s="11" t="s">
        <v>19</v>
      </c>
      <c r="E92" s="11" t="s">
        <v>186</v>
      </c>
      <c r="F92" s="11" t="s">
        <v>113</v>
      </c>
      <c r="G92" s="11" t="s">
        <v>68</v>
      </c>
      <c r="H92" s="15">
        <v>0.83330000000000004</v>
      </c>
      <c r="I92" s="11">
        <v>300</v>
      </c>
      <c r="J92" s="15">
        <f t="shared" si="1"/>
        <v>249.99</v>
      </c>
      <c r="L92" s="9"/>
      <c r="M92" s="9"/>
    </row>
    <row r="93" spans="1:13">
      <c r="A93" s="2">
        <v>83</v>
      </c>
      <c r="B93" s="13">
        <v>44522</v>
      </c>
      <c r="C93" s="12" t="s">
        <v>80</v>
      </c>
      <c r="D93" s="11" t="s">
        <v>100</v>
      </c>
      <c r="E93" s="11" t="s">
        <v>186</v>
      </c>
      <c r="F93" s="11" t="s">
        <v>113</v>
      </c>
      <c r="G93" s="11" t="s">
        <v>68</v>
      </c>
      <c r="H93" s="15">
        <v>1.05</v>
      </c>
      <c r="I93" s="11">
        <v>300</v>
      </c>
      <c r="J93" s="15">
        <f t="shared" si="1"/>
        <v>315</v>
      </c>
      <c r="L93" s="9"/>
      <c r="M93" s="9"/>
    </row>
    <row r="94" spans="1:13">
      <c r="A94" s="2">
        <v>84</v>
      </c>
      <c r="B94" s="13">
        <v>44522</v>
      </c>
      <c r="C94" s="12" t="s">
        <v>79</v>
      </c>
      <c r="D94" s="11" t="s">
        <v>99</v>
      </c>
      <c r="E94" s="11" t="s">
        <v>186</v>
      </c>
      <c r="F94" s="11" t="s">
        <v>113</v>
      </c>
      <c r="G94" s="11" t="s">
        <v>68</v>
      </c>
      <c r="H94" s="15">
        <v>12</v>
      </c>
      <c r="I94" s="11">
        <v>30</v>
      </c>
      <c r="J94" s="15">
        <f t="shared" si="1"/>
        <v>360</v>
      </c>
      <c r="L94" s="9"/>
      <c r="M94" s="9"/>
    </row>
    <row r="95" spans="1:13">
      <c r="A95" s="2">
        <v>85</v>
      </c>
      <c r="B95" s="13">
        <v>44522</v>
      </c>
      <c r="C95" s="12" t="s">
        <v>21</v>
      </c>
      <c r="D95" s="11" t="s">
        <v>17</v>
      </c>
      <c r="E95" s="11" t="s">
        <v>186</v>
      </c>
      <c r="F95" s="11" t="s">
        <v>113</v>
      </c>
      <c r="G95" s="11" t="s">
        <v>68</v>
      </c>
      <c r="H95" s="15">
        <v>1.2250000000000001</v>
      </c>
      <c r="I95" s="11">
        <v>200</v>
      </c>
      <c r="J95" s="15">
        <f t="shared" si="1"/>
        <v>245.00000000000003</v>
      </c>
      <c r="L95" s="9"/>
      <c r="M95" s="9"/>
    </row>
    <row r="96" spans="1:13">
      <c r="A96" s="2">
        <v>86</v>
      </c>
      <c r="B96" s="13">
        <v>44522</v>
      </c>
      <c r="C96" s="12" t="s">
        <v>212</v>
      </c>
      <c r="D96" s="11" t="s">
        <v>243</v>
      </c>
      <c r="E96" s="11" t="s">
        <v>186</v>
      </c>
      <c r="F96" s="11" t="s">
        <v>113</v>
      </c>
      <c r="G96" s="11" t="s">
        <v>68</v>
      </c>
      <c r="H96" s="15">
        <v>0.13500000000000001</v>
      </c>
      <c r="I96" s="11">
        <v>720</v>
      </c>
      <c r="J96" s="15">
        <f t="shared" si="1"/>
        <v>97.2</v>
      </c>
      <c r="K96" s="10"/>
      <c r="L96" s="9"/>
      <c r="M96" s="9"/>
    </row>
    <row r="97" spans="1:13">
      <c r="A97" s="2">
        <v>87</v>
      </c>
      <c r="B97" s="13">
        <v>44523</v>
      </c>
      <c r="C97" s="12" t="s">
        <v>44</v>
      </c>
      <c r="D97" s="11" t="s">
        <v>54</v>
      </c>
      <c r="E97" s="11" t="s">
        <v>186</v>
      </c>
      <c r="F97" s="11" t="s">
        <v>64</v>
      </c>
      <c r="G97" s="11" t="s">
        <v>33</v>
      </c>
      <c r="H97" s="15">
        <v>4.3499999999999996</v>
      </c>
      <c r="I97" s="11">
        <v>900</v>
      </c>
      <c r="J97" s="15">
        <f t="shared" si="1"/>
        <v>3914.9999999999995</v>
      </c>
      <c r="K97" s="10"/>
      <c r="L97" s="9"/>
      <c r="M97" s="9"/>
    </row>
    <row r="98" spans="1:13">
      <c r="A98" s="2">
        <v>88</v>
      </c>
      <c r="B98" s="13">
        <v>44525</v>
      </c>
      <c r="C98" s="12" t="s">
        <v>213</v>
      </c>
      <c r="D98" s="11" t="s">
        <v>244</v>
      </c>
      <c r="E98" s="11" t="s">
        <v>186</v>
      </c>
      <c r="F98" s="11" t="s">
        <v>267</v>
      </c>
      <c r="G98" s="11" t="s">
        <v>180</v>
      </c>
      <c r="H98" s="15">
        <v>150.68459999999999</v>
      </c>
      <c r="I98" s="11">
        <v>50</v>
      </c>
      <c r="J98" s="15">
        <f t="shared" si="1"/>
        <v>7534.23</v>
      </c>
      <c r="K98" s="10"/>
      <c r="L98" s="9"/>
      <c r="M98" s="9"/>
    </row>
    <row r="99" spans="1:13">
      <c r="A99" s="2">
        <v>89</v>
      </c>
      <c r="B99" s="13">
        <v>44525</v>
      </c>
      <c r="C99" s="12" t="s">
        <v>214</v>
      </c>
      <c r="D99" s="11" t="s">
        <v>245</v>
      </c>
      <c r="E99" s="11" t="s">
        <v>186</v>
      </c>
      <c r="F99" s="11" t="s">
        <v>268</v>
      </c>
      <c r="G99" s="11" t="s">
        <v>273</v>
      </c>
      <c r="H99" s="15">
        <v>33</v>
      </c>
      <c r="I99" s="11">
        <v>1000</v>
      </c>
      <c r="J99" s="15">
        <f t="shared" si="1"/>
        <v>33000</v>
      </c>
      <c r="K99" s="10"/>
      <c r="L99" s="9"/>
      <c r="M99" s="9"/>
    </row>
    <row r="100" spans="1:13">
      <c r="A100" s="2">
        <v>90</v>
      </c>
      <c r="B100" s="13">
        <v>44529</v>
      </c>
      <c r="C100" s="12" t="s">
        <v>215</v>
      </c>
      <c r="D100" s="11" t="s">
        <v>246</v>
      </c>
      <c r="E100" s="11" t="s">
        <v>275</v>
      </c>
      <c r="F100" s="11" t="s">
        <v>269</v>
      </c>
      <c r="G100" s="11" t="s">
        <v>24</v>
      </c>
      <c r="H100" s="15">
        <v>117.64</v>
      </c>
      <c r="I100" s="11">
        <v>30</v>
      </c>
      <c r="J100" s="15">
        <f t="shared" si="1"/>
        <v>3529.2</v>
      </c>
      <c r="K100" s="10"/>
      <c r="L100" s="9"/>
      <c r="M100" s="9"/>
    </row>
    <row r="101" spans="1:13">
      <c r="A101" s="2">
        <v>91</v>
      </c>
      <c r="B101" s="13">
        <v>44529</v>
      </c>
      <c r="C101" s="12" t="s">
        <v>138</v>
      </c>
      <c r="D101" s="11" t="s">
        <v>160</v>
      </c>
      <c r="E101" s="11" t="s">
        <v>275</v>
      </c>
      <c r="F101" s="11" t="s">
        <v>173</v>
      </c>
      <c r="G101" s="11" t="s">
        <v>24</v>
      </c>
      <c r="H101" s="15">
        <v>65.349999999999994</v>
      </c>
      <c r="I101" s="11">
        <v>36</v>
      </c>
      <c r="J101" s="15">
        <f t="shared" si="1"/>
        <v>2352.6</v>
      </c>
      <c r="K101" s="10"/>
      <c r="L101" s="9"/>
      <c r="M101" s="9"/>
    </row>
    <row r="102" spans="1:13">
      <c r="A102" s="2">
        <v>92</v>
      </c>
      <c r="B102" s="13">
        <v>44529</v>
      </c>
      <c r="C102" s="12" t="s">
        <v>216</v>
      </c>
      <c r="D102" s="11" t="s">
        <v>247</v>
      </c>
      <c r="E102" s="11" t="s">
        <v>275</v>
      </c>
      <c r="F102" s="11" t="s">
        <v>173</v>
      </c>
      <c r="G102" s="11" t="s">
        <v>24</v>
      </c>
      <c r="H102" s="15">
        <v>313.72000000000003</v>
      </c>
      <c r="I102" s="11">
        <v>12</v>
      </c>
      <c r="J102" s="15">
        <f t="shared" si="1"/>
        <v>3764.6400000000003</v>
      </c>
      <c r="K102" s="10"/>
      <c r="L102" s="9"/>
      <c r="M102" s="9"/>
    </row>
    <row r="103" spans="1:13">
      <c r="A103" s="2">
        <v>93</v>
      </c>
      <c r="B103" s="13">
        <v>44529</v>
      </c>
      <c r="C103" s="12" t="s">
        <v>74</v>
      </c>
      <c r="D103" s="11" t="s">
        <v>94</v>
      </c>
      <c r="E103" s="11" t="s">
        <v>186</v>
      </c>
      <c r="F103" s="11" t="s">
        <v>270</v>
      </c>
      <c r="G103" s="11" t="s">
        <v>15</v>
      </c>
      <c r="H103" s="15">
        <v>22.3</v>
      </c>
      <c r="I103" s="11">
        <v>2640</v>
      </c>
      <c r="J103" s="15">
        <f t="shared" si="1"/>
        <v>58872</v>
      </c>
      <c r="K103" s="10"/>
      <c r="L103" s="9"/>
      <c r="M103" s="9"/>
    </row>
    <row r="104" spans="1:13">
      <c r="A104" s="2">
        <v>94</v>
      </c>
      <c r="B104" s="13">
        <v>44529</v>
      </c>
      <c r="C104" s="12" t="s">
        <v>37</v>
      </c>
      <c r="D104" s="11" t="s">
        <v>47</v>
      </c>
      <c r="E104" s="11" t="s">
        <v>186</v>
      </c>
      <c r="F104" s="11" t="s">
        <v>56</v>
      </c>
      <c r="G104" s="11" t="s">
        <v>28</v>
      </c>
      <c r="H104" s="15">
        <v>110.685</v>
      </c>
      <c r="I104" s="11">
        <v>3316</v>
      </c>
      <c r="J104" s="15">
        <f t="shared" si="1"/>
        <v>367031.46</v>
      </c>
      <c r="K104" s="10"/>
      <c r="L104" s="9"/>
      <c r="M104" s="9"/>
    </row>
    <row r="105" spans="1:13">
      <c r="A105" s="2">
        <v>95</v>
      </c>
      <c r="B105" s="13">
        <v>44529</v>
      </c>
      <c r="C105" s="12" t="s">
        <v>36</v>
      </c>
      <c r="D105" s="11" t="s">
        <v>46</v>
      </c>
      <c r="E105" s="11" t="s">
        <v>186</v>
      </c>
      <c r="F105" s="11" t="s">
        <v>56</v>
      </c>
      <c r="G105" s="11" t="s">
        <v>28</v>
      </c>
      <c r="H105" s="15">
        <v>84.795000000000002</v>
      </c>
      <c r="I105" s="11">
        <v>1246</v>
      </c>
      <c r="J105" s="15">
        <f t="shared" si="1"/>
        <v>105654.57</v>
      </c>
      <c r="K105" s="10"/>
      <c r="L105" s="9"/>
      <c r="M105" s="9"/>
    </row>
    <row r="106" spans="1:13">
      <c r="A106" s="2">
        <v>96</v>
      </c>
      <c r="B106" s="13">
        <v>44529</v>
      </c>
      <c r="C106" s="12" t="s">
        <v>45</v>
      </c>
      <c r="D106" s="11" t="s">
        <v>55</v>
      </c>
      <c r="E106" s="11" t="s">
        <v>186</v>
      </c>
      <c r="F106" s="11" t="s">
        <v>115</v>
      </c>
      <c r="G106" s="11" t="s">
        <v>32</v>
      </c>
      <c r="H106" s="15">
        <v>5.3</v>
      </c>
      <c r="I106" s="11">
        <v>6000</v>
      </c>
      <c r="J106" s="15">
        <f t="shared" si="1"/>
        <v>31800</v>
      </c>
      <c r="K106" s="10"/>
      <c r="L106" s="9"/>
      <c r="M106" s="9"/>
    </row>
    <row r="107" spans="1:13">
      <c r="A107" s="2">
        <v>97</v>
      </c>
      <c r="B107" s="13">
        <v>44529</v>
      </c>
      <c r="C107" s="12" t="s">
        <v>136</v>
      </c>
      <c r="D107" s="11" t="s">
        <v>158</v>
      </c>
      <c r="E107" s="11" t="s">
        <v>186</v>
      </c>
      <c r="F107" s="11" t="s">
        <v>115</v>
      </c>
      <c r="G107" s="11" t="s">
        <v>32</v>
      </c>
      <c r="H107" s="15">
        <v>5.05</v>
      </c>
      <c r="I107" s="11">
        <v>500</v>
      </c>
      <c r="J107" s="15">
        <f t="shared" si="1"/>
        <v>2525</v>
      </c>
      <c r="K107" s="10"/>
      <c r="L107" s="9"/>
      <c r="M107" s="9"/>
    </row>
    <row r="108" spans="1:13">
      <c r="A108" s="2">
        <v>98</v>
      </c>
      <c r="B108" s="13">
        <v>44529</v>
      </c>
      <c r="C108" s="12" t="s">
        <v>45</v>
      </c>
      <c r="D108" s="11" t="s">
        <v>55</v>
      </c>
      <c r="E108" s="11" t="s">
        <v>186</v>
      </c>
      <c r="F108" s="11" t="s">
        <v>115</v>
      </c>
      <c r="G108" s="11" t="s">
        <v>32</v>
      </c>
      <c r="H108" s="15">
        <v>5.3</v>
      </c>
      <c r="I108" s="11">
        <v>6000</v>
      </c>
      <c r="J108" s="15">
        <f t="shared" si="1"/>
        <v>31800</v>
      </c>
      <c r="K108" s="10"/>
      <c r="L108" s="9"/>
      <c r="M108" s="9"/>
    </row>
    <row r="109" spans="1:13">
      <c r="A109" s="2">
        <v>99</v>
      </c>
      <c r="B109" s="13">
        <v>44529</v>
      </c>
      <c r="C109" s="12" t="s">
        <v>217</v>
      </c>
      <c r="D109" s="11" t="s">
        <v>248</v>
      </c>
      <c r="E109" s="11" t="s">
        <v>186</v>
      </c>
      <c r="F109" s="11" t="s">
        <v>271</v>
      </c>
      <c r="G109" s="11" t="s">
        <v>26</v>
      </c>
      <c r="H109" s="15">
        <v>159.80000000000001</v>
      </c>
      <c r="I109" s="11">
        <v>25</v>
      </c>
      <c r="J109" s="15">
        <f t="shared" si="1"/>
        <v>3995.0000000000005</v>
      </c>
      <c r="K109" s="10"/>
      <c r="L109" s="9"/>
      <c r="M109" s="9"/>
    </row>
    <row r="110" spans="1:13">
      <c r="A110" s="2">
        <v>100</v>
      </c>
      <c r="B110" s="13">
        <v>44529</v>
      </c>
      <c r="C110" s="12" t="s">
        <v>218</v>
      </c>
      <c r="D110" s="11" t="s">
        <v>249</v>
      </c>
      <c r="E110" s="11" t="s">
        <v>186</v>
      </c>
      <c r="F110" s="11" t="s">
        <v>27</v>
      </c>
      <c r="G110" s="11" t="s">
        <v>26</v>
      </c>
      <c r="H110" s="15">
        <v>24.166599999999999</v>
      </c>
      <c r="I110" s="11">
        <v>60</v>
      </c>
      <c r="J110" s="15">
        <f t="shared" si="1"/>
        <v>1449.9959999999999</v>
      </c>
      <c r="K110" s="10"/>
      <c r="L110" s="9"/>
      <c r="M110" s="9"/>
    </row>
    <row r="111" spans="1:13">
      <c r="A111" s="2">
        <v>101</v>
      </c>
      <c r="B111" s="13">
        <v>44530</v>
      </c>
      <c r="C111" s="12" t="s">
        <v>219</v>
      </c>
      <c r="D111" s="11" t="s">
        <v>250</v>
      </c>
      <c r="E111" s="11" t="s">
        <v>275</v>
      </c>
      <c r="F111" s="11" t="s">
        <v>173</v>
      </c>
      <c r="G111" s="11" t="s">
        <v>24</v>
      </c>
      <c r="H111" s="15">
        <v>65.349999999999994</v>
      </c>
      <c r="I111" s="11">
        <v>60</v>
      </c>
      <c r="J111" s="15">
        <f t="shared" si="1"/>
        <v>3920.9999999999995</v>
      </c>
      <c r="K111" s="10"/>
      <c r="L111" s="9"/>
      <c r="M111" s="9"/>
    </row>
    <row r="112" spans="1:13">
      <c r="A112" s="2">
        <v>102</v>
      </c>
      <c r="B112" s="13">
        <v>44530</v>
      </c>
      <c r="C112" s="12" t="s">
        <v>220</v>
      </c>
      <c r="D112" s="11" t="s">
        <v>251</v>
      </c>
      <c r="E112" s="11" t="s">
        <v>186</v>
      </c>
      <c r="F112" s="11" t="s">
        <v>272</v>
      </c>
      <c r="G112" s="11" t="s">
        <v>12</v>
      </c>
      <c r="H112" s="15">
        <v>20</v>
      </c>
      <c r="I112" s="11">
        <v>600</v>
      </c>
      <c r="J112" s="15">
        <f t="shared" si="1"/>
        <v>12000</v>
      </c>
      <c r="K112" s="10"/>
      <c r="L112" s="9"/>
      <c r="M112" s="9"/>
    </row>
    <row r="113" spans="1:13">
      <c r="A113" s="2">
        <v>103</v>
      </c>
      <c r="B113" s="13">
        <v>44530</v>
      </c>
      <c r="C113" s="12" t="s">
        <v>221</v>
      </c>
      <c r="D113" s="11" t="s">
        <v>252</v>
      </c>
      <c r="E113" s="11" t="s">
        <v>186</v>
      </c>
      <c r="F113" s="11" t="s">
        <v>272</v>
      </c>
      <c r="G113" s="11" t="s">
        <v>12</v>
      </c>
      <c r="H113" s="15">
        <v>62</v>
      </c>
      <c r="I113" s="11">
        <v>30</v>
      </c>
      <c r="J113" s="15">
        <f t="shared" si="1"/>
        <v>1860</v>
      </c>
      <c r="K113" s="10"/>
      <c r="L113" s="9"/>
      <c r="M113" s="9"/>
    </row>
    <row r="114" spans="1:13">
      <c r="A114" s="2">
        <v>104</v>
      </c>
      <c r="B114" s="13">
        <v>44530</v>
      </c>
      <c r="C114" s="12" t="s">
        <v>137</v>
      </c>
      <c r="D114" s="11" t="s">
        <v>159</v>
      </c>
      <c r="E114" s="11" t="s">
        <v>186</v>
      </c>
      <c r="F114" s="11" t="s">
        <v>272</v>
      </c>
      <c r="G114" s="11" t="s">
        <v>12</v>
      </c>
      <c r="H114" s="15">
        <v>2.25</v>
      </c>
      <c r="I114" s="11">
        <v>200</v>
      </c>
      <c r="J114" s="15">
        <f t="shared" si="1"/>
        <v>450</v>
      </c>
      <c r="K114" s="10"/>
      <c r="L114" s="9"/>
      <c r="M114" s="9"/>
    </row>
    <row r="115" spans="1:13">
      <c r="A115" s="2">
        <v>105</v>
      </c>
      <c r="B115" s="13">
        <v>44530</v>
      </c>
      <c r="C115" s="12" t="s">
        <v>130</v>
      </c>
      <c r="D115" s="11" t="s">
        <v>152</v>
      </c>
      <c r="E115" s="11" t="s">
        <v>186</v>
      </c>
      <c r="F115" s="11" t="s">
        <v>170</v>
      </c>
      <c r="G115" s="11" t="s">
        <v>24</v>
      </c>
      <c r="H115" s="15">
        <v>624</v>
      </c>
      <c r="I115" s="11">
        <v>62</v>
      </c>
      <c r="J115" s="15">
        <f t="shared" si="1"/>
        <v>38688</v>
      </c>
      <c r="K115" s="10"/>
      <c r="L115" s="9"/>
      <c r="M115" s="9"/>
    </row>
    <row r="116" spans="1:13">
      <c r="A116" s="2">
        <v>106</v>
      </c>
      <c r="B116" s="13">
        <v>44530</v>
      </c>
      <c r="C116" s="12" t="s">
        <v>129</v>
      </c>
      <c r="D116" s="11" t="s">
        <v>152</v>
      </c>
      <c r="E116" s="11" t="s">
        <v>186</v>
      </c>
      <c r="F116" s="11" t="s">
        <v>170</v>
      </c>
      <c r="G116" s="11" t="s">
        <v>24</v>
      </c>
      <c r="H116" s="15">
        <v>456</v>
      </c>
      <c r="I116" s="11">
        <v>1240</v>
      </c>
      <c r="J116" s="15">
        <f t="shared" si="1"/>
        <v>565440</v>
      </c>
      <c r="K116" s="10"/>
      <c r="L116" s="9"/>
      <c r="M116" s="9"/>
    </row>
    <row r="117" spans="1:13">
      <c r="A117" s="2">
        <v>107</v>
      </c>
      <c r="B117" s="13">
        <v>44530</v>
      </c>
      <c r="C117" s="12" t="s">
        <v>131</v>
      </c>
      <c r="D117" s="11" t="s">
        <v>153</v>
      </c>
      <c r="E117" s="11" t="s">
        <v>186</v>
      </c>
      <c r="F117" s="11" t="s">
        <v>170</v>
      </c>
      <c r="G117" s="11" t="s">
        <v>24</v>
      </c>
      <c r="H117" s="15">
        <v>1216</v>
      </c>
      <c r="I117" s="11">
        <v>58</v>
      </c>
      <c r="J117" s="15">
        <f t="shared" si="1"/>
        <v>70528</v>
      </c>
      <c r="K117" s="10"/>
      <c r="L117" s="9"/>
      <c r="M117" s="9"/>
    </row>
  </sheetData>
  <mergeCells count="6">
    <mergeCell ref="B8:J8"/>
    <mergeCell ref="B2:J2"/>
    <mergeCell ref="B3:J3"/>
    <mergeCell ref="B4:J4"/>
    <mergeCell ref="B5:J5"/>
    <mergeCell ref="B7:J7"/>
  </mergeCells>
  <pageMargins left="0.31496062992125984" right="0.31496062992125984" top="0.35433070866141736" bottom="0.35433070866141736" header="0.31496062992125984" footer="0.31496062992125984"/>
  <pageSetup paperSize="25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PC1830</cp:lastModifiedBy>
  <cp:lastPrinted>2020-11-05T16:45:33Z</cp:lastPrinted>
  <dcterms:created xsi:type="dcterms:W3CDTF">2020-03-06T16:08:38Z</dcterms:created>
  <dcterms:modified xsi:type="dcterms:W3CDTF">2021-12-07T19:36:35Z</dcterms:modified>
</cp:coreProperties>
</file>