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250" windowHeight="12525"/>
  </bookViews>
  <sheets>
    <sheet name="Hoja 1" sheetId="1" r:id="rId1"/>
  </sheets>
  <definedNames>
    <definedName name="_xlnm._FilterDatabase" localSheetId="0" hidden="1">'Hoja 1'!$A$10:$J$63</definedName>
    <definedName name="_xlnm.Print_Titles" localSheetId="0">'Hoja 1'!$1:$10</definedName>
  </definedNames>
  <calcPr calcId="144525"/>
</workbook>
</file>

<file path=xl/calcChain.xml><?xml version="1.0" encoding="utf-8"?>
<calcChain xmlns="http://schemas.openxmlformats.org/spreadsheetml/2006/main">
  <c r="J63" i="1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</calcChain>
</file>

<file path=xl/sharedStrings.xml><?xml version="1.0" encoding="utf-8"?>
<sst xmlns="http://schemas.openxmlformats.org/spreadsheetml/2006/main" count="281" uniqueCount="161">
  <si>
    <t>INSTITUTO NACIONAL DE CARDIOLOGÍA IGNACIO CHÁVEZ</t>
  </si>
  <si>
    <t>DIRECCIÓN DE ADMINISTRACIÓN</t>
  </si>
  <si>
    <t>SUBDIRECCIÓN DE RECURSOS MATERIALES</t>
  </si>
  <si>
    <t>Proveedor</t>
  </si>
  <si>
    <t>Clave interna</t>
  </si>
  <si>
    <t>Descripción</t>
  </si>
  <si>
    <t>Fecha de Entrega</t>
  </si>
  <si>
    <t>Cantidad Recibida</t>
  </si>
  <si>
    <t>Pedido</t>
  </si>
  <si>
    <t>No.</t>
  </si>
  <si>
    <t>DEPARTAMENTO DE ALMACÉN GENERAL</t>
  </si>
  <si>
    <t>LABORATORIOS PISA, S.A. DE C.V.</t>
  </si>
  <si>
    <t>MEDICAL PHARMACEUTICA, S.A DE C.V.</t>
  </si>
  <si>
    <t>AGR OUTSOURCING S.A DE C.V .</t>
  </si>
  <si>
    <t>JHADYD, S.A. DE C.V.</t>
  </si>
  <si>
    <t>ABBOTT LABORATORIES DE MEXICO, S.A. DE C.V.</t>
  </si>
  <si>
    <t>25301100182</t>
  </si>
  <si>
    <t>LIDOCAINA AL 2% DE 50 ML</t>
  </si>
  <si>
    <t>BIORESEARCH DE MEXICO, S.A. DE C.V.</t>
  </si>
  <si>
    <t>25301100262</t>
  </si>
  <si>
    <t>SULFATO DE MAGNESIO 1GR / 10ML</t>
  </si>
  <si>
    <t>Tipo de compra</t>
  </si>
  <si>
    <t>Precio unitario</t>
  </si>
  <si>
    <t>Importe</t>
  </si>
  <si>
    <t>25301100227</t>
  </si>
  <si>
    <t>PARACETAMOL 1GR INYECTABLE</t>
  </si>
  <si>
    <t>LABORATORIOS JAYOR, S.A. DE C.V.</t>
  </si>
  <si>
    <t>ADJUDICACION DIRECTA</t>
  </si>
  <si>
    <t>25301100178</t>
  </si>
  <si>
    <t>25301100109</t>
  </si>
  <si>
    <t>25301100264</t>
  </si>
  <si>
    <t>LEVOFLOXACINO 500MG</t>
  </si>
  <si>
    <t>EFEDRINA 50MG / 2ML</t>
  </si>
  <si>
    <t>SULFATO DE MORFINA 2.5MG / 2.5ML</t>
  </si>
  <si>
    <t>COMERCIALIZADORA MC LIFE, S.A. DE C.V.</t>
  </si>
  <si>
    <t>25301100189</t>
  </si>
  <si>
    <t>MEROPENEM 1GR I.V. FRASCO AMPULA</t>
  </si>
  <si>
    <t>25301107244</t>
  </si>
  <si>
    <t>OCTREOTIDA 1 MG/5 ML SOLUCION INYECTABLE</t>
  </si>
  <si>
    <t>25301100223</t>
  </si>
  <si>
    <t>OMEPRAZOL 40MG FRASCO AMPULA</t>
  </si>
  <si>
    <t>25301137948</t>
  </si>
  <si>
    <t>DOBUTAMINA CLORHIDRATO DE 250MG/5ML</t>
  </si>
  <si>
    <t>25301100091</t>
  </si>
  <si>
    <t>DEXAMETASONA 8MG / 2ML</t>
  </si>
  <si>
    <t>25301100263</t>
  </si>
  <si>
    <t>SULFATO DE MORFINA 10MG / 10ML</t>
  </si>
  <si>
    <t>25301100150</t>
  </si>
  <si>
    <t>HALOPERIDOL 5MG / 1ML</t>
  </si>
  <si>
    <t>25301100084</t>
  </si>
  <si>
    <t>CLORURO DE POTASIO 1,500MG</t>
  </si>
  <si>
    <t>25301100195</t>
  </si>
  <si>
    <t>METOCLOPRAMIDA 10MG / 2ML</t>
  </si>
  <si>
    <t>25301158562</t>
  </si>
  <si>
    <t>ONDANSETRON 8MG AMPOLLETA</t>
  </si>
  <si>
    <t>25301157432</t>
  </si>
  <si>
    <t>CLORURO DE POTASIO 1.49GR / 5ML</t>
  </si>
  <si>
    <t>25301100208</t>
  </si>
  <si>
    <t>NALBUFINA 10MG / 1ML</t>
  </si>
  <si>
    <t>25301100041</t>
  </si>
  <si>
    <t>BENCILPENICILINA SODICA 5,000,000UI</t>
  </si>
  <si>
    <t>25301100046</t>
  </si>
  <si>
    <t>BICARBONATO DE SODIO AL 7.5% 75MG / 50ML</t>
  </si>
  <si>
    <t>25301100108</t>
  </si>
  <si>
    <t>DOPAMINA CLORHIDRATO 200MG / 5ML</t>
  </si>
  <si>
    <t>25301100129</t>
  </si>
  <si>
    <t>FITOMENADIONA 10MG / 1ML</t>
  </si>
  <si>
    <t>25301100191</t>
  </si>
  <si>
    <t>METAMIZOL SODICO 1GR / 2ML</t>
  </si>
  <si>
    <t>25301100193</t>
  </si>
  <si>
    <t>METILPREDNISOLONA 500MG</t>
  </si>
  <si>
    <t>25301156310</t>
  </si>
  <si>
    <t>BUPIVACAINA 5 MG 30 ML</t>
  </si>
  <si>
    <t>25301158544</t>
  </si>
  <si>
    <t>AMIKACINA 100 MG AMPOLLETA</t>
  </si>
  <si>
    <t>25301100042</t>
  </si>
  <si>
    <t>BENZONATATO 100MG</t>
  </si>
  <si>
    <t>25301100155</t>
  </si>
  <si>
    <t>HIDROCLOROTIAZIDA 25MG</t>
  </si>
  <si>
    <t>25301100281</t>
  </si>
  <si>
    <t>VERAPAMILO 5MG / 2ML</t>
  </si>
  <si>
    <t>25301100007</t>
  </si>
  <si>
    <t>ACIDO ACETILSALICILICO 100 MG</t>
  </si>
  <si>
    <t>25301100132</t>
  </si>
  <si>
    <t>FLUMAZENIL 0.5MG / 5ML</t>
  </si>
  <si>
    <t>25301100092</t>
  </si>
  <si>
    <t>DEXMEDETOMIDINA 200MCG / 2ML</t>
  </si>
  <si>
    <t>25301158555</t>
  </si>
  <si>
    <t>SALBUTAMOL 0.5 GR ENVASE CON 10 ML</t>
  </si>
  <si>
    <t>25301100164</t>
  </si>
  <si>
    <t>ILOPROST TROMETAMOL</t>
  </si>
  <si>
    <t>25301112410</t>
  </si>
  <si>
    <t>ACIDO MICOFENOLICO LIBERACION RETARDADA 360MG</t>
  </si>
  <si>
    <t>25301158584</t>
  </si>
  <si>
    <t>FIBRINOGENO HUMANO 1.50G FRASCO AMPULA CON 10</t>
  </si>
  <si>
    <t>25301100065</t>
  </si>
  <si>
    <t>CEFTRIAXONA 1GR EN 10ML</t>
  </si>
  <si>
    <t>25301100247</t>
  </si>
  <si>
    <t>RIFAMPICINA 300 MG</t>
  </si>
  <si>
    <t>25301143880</t>
  </si>
  <si>
    <t>ACIDO VALPROICO 250MG</t>
  </si>
  <si>
    <t>25301137987</t>
  </si>
  <si>
    <t>ACENOCUMAROL 4MG TABLETA</t>
  </si>
  <si>
    <t>25301158546</t>
  </si>
  <si>
    <t>IRBESARTAN - HIDROCLOROTIAZIDA 150MG/12.5 MG</t>
  </si>
  <si>
    <t>25301158547</t>
  </si>
  <si>
    <t>IRBESARTAN - HIDROCLOROTIAZIDA 300 MG/ 12.5 M</t>
  </si>
  <si>
    <t>25301158550</t>
  </si>
  <si>
    <t>OLMESARTAN / HIDROCLOROTIAZIDA 20 MG/ 12.5 MG</t>
  </si>
  <si>
    <t>25301100240</t>
  </si>
  <si>
    <t>PROPAFENONA 150MG</t>
  </si>
  <si>
    <t>25301100062</t>
  </si>
  <si>
    <t>CEFALOTINA 1GR</t>
  </si>
  <si>
    <t>25301109082</t>
  </si>
  <si>
    <t>PROPRANOLOL CLORHIDRATO 10 MG</t>
  </si>
  <si>
    <t>25301109079</t>
  </si>
  <si>
    <t>LEVOSIMENDAN 2.5MG / 5ML</t>
  </si>
  <si>
    <t>25301105588</t>
  </si>
  <si>
    <t>PROSTAGLANDINA 500 MCG INYECTABLE</t>
  </si>
  <si>
    <t>LIC CONS FARM HOSP</t>
  </si>
  <si>
    <t>ADJ DIR FARM HOSP</t>
  </si>
  <si>
    <t>DISTRIBUIDORA CRISNA, S.A. DE C.V.</t>
  </si>
  <si>
    <t>DISTRIBUIDORA OSCERIK, S.A.S. DE C.V.</t>
  </si>
  <si>
    <t>LABORATORIOS ALPHARMA, S.A. DE C.V.</t>
  </si>
  <si>
    <t>ALVARTIS PHARMA S.A. DE C.V.</t>
  </si>
  <si>
    <t>FARMACEUTICA HISPANOAMERICANA, S.A. DE C.V.</t>
  </si>
  <si>
    <t>BAYER DE MEXICO, S.A. DE C.V.</t>
  </si>
  <si>
    <t>NOVARTIS FARMACEUTICA, S.A. DE C.V.</t>
  </si>
  <si>
    <t>LABORATORIO FARMACEUTICO LFB MEXICO S A P I DE CV</t>
  </si>
  <si>
    <t>AUROVIDA FARMACEUTICA, S.A. DE C.V.</t>
  </si>
  <si>
    <t>PRODUCTOS FARMACEUTICOS, S.A. DE C.V.</t>
  </si>
  <si>
    <t>AMAROX PHARMA, S.A. DE C.V.</t>
  </si>
  <si>
    <t>VILCHIS ARISTA EDGAR ANTONIO</t>
  </si>
  <si>
    <t>AD220007</t>
  </si>
  <si>
    <t>CH220014</t>
  </si>
  <si>
    <t>CH220001</t>
  </si>
  <si>
    <t>AD220016</t>
  </si>
  <si>
    <t>AD220027</t>
  </si>
  <si>
    <t>AD220026</t>
  </si>
  <si>
    <t>AD220020</t>
  </si>
  <si>
    <t>AD220038</t>
  </si>
  <si>
    <t>AH220017</t>
  </si>
  <si>
    <t>CH220004</t>
  </si>
  <si>
    <t>AD220054</t>
  </si>
  <si>
    <t>AD220055</t>
  </si>
  <si>
    <t>CH220011</t>
  </si>
  <si>
    <t>AH220012</t>
  </si>
  <si>
    <t>AH220016</t>
  </si>
  <si>
    <t>AH220014</t>
  </si>
  <si>
    <t>CH220006</t>
  </si>
  <si>
    <t>AD220062</t>
  </si>
  <si>
    <t>AD220061</t>
  </si>
  <si>
    <t>CH220002</t>
  </si>
  <si>
    <t>CH220021</t>
  </si>
  <si>
    <t>CH220005</t>
  </si>
  <si>
    <t>CH220007</t>
  </si>
  <si>
    <t>AD220076</t>
  </si>
  <si>
    <t>AD220077</t>
  </si>
  <si>
    <t>AD220074</t>
  </si>
  <si>
    <t>REPORTE DE ENTREGAS DE MEDICAMENTOS DURANTE EL MES DE ENERO DEL 2022.</t>
  </si>
  <si>
    <t>SOLICITUD DE INFORMACIÓN 330018722000052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</si>
</sst>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2" xfId="0" applyBorder="1" applyAlignment="1"/>
    <xf numFmtId="0" fontId="0" fillId="0" borderId="0" xfId="0" quotePrefix="1"/>
    <xf numFmtId="14" fontId="0" fillId="0" borderId="0" xfId="0" applyNumberFormat="1"/>
    <xf numFmtId="0" fontId="0" fillId="0" borderId="1" xfId="0" applyBorder="1"/>
    <xf numFmtId="0" fontId="0" fillId="0" borderId="1" xfId="0" quotePrefix="1" applyBorder="1"/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164" fontId="0" fillId="0" borderId="1" xfId="0" applyNumberFormat="1" applyBorder="1"/>
    <xf numFmtId="164" fontId="0" fillId="0" borderId="0" xfId="0" quotePrefix="1" applyNumberForma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="90" zoomScaleNormal="90" workbookViewId="0">
      <selection activeCell="H11" sqref="H11:H63"/>
    </sheetView>
  </sheetViews>
  <sheetFormatPr baseColWidth="10" defaultRowHeight="15"/>
  <cols>
    <col min="1" max="1" width="7" customWidth="1"/>
    <col min="2" max="2" width="14.7109375" customWidth="1"/>
    <col min="3" max="3" width="15.28515625" customWidth="1"/>
    <col min="4" max="4" width="51.7109375" bestFit="1" customWidth="1"/>
    <col min="5" max="5" width="21.42578125" customWidth="1"/>
    <col min="6" max="6" width="12.42578125" customWidth="1"/>
    <col min="7" max="7" width="42.5703125" customWidth="1"/>
    <col min="8" max="8" width="13.42578125" customWidth="1"/>
    <col min="9" max="9" width="12.28515625" style="5" customWidth="1"/>
    <col min="10" max="10" width="16.28515625" customWidth="1"/>
  </cols>
  <sheetData>
    <row r="1" spans="1:14">
      <c r="H1" s="6"/>
      <c r="I1" s="6"/>
      <c r="J1" s="6"/>
    </row>
    <row r="2" spans="1:14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1:14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1:14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5" spans="1:14">
      <c r="B5" s="18" t="s">
        <v>10</v>
      </c>
      <c r="C5" s="18"/>
      <c r="D5" s="18"/>
      <c r="E5" s="18"/>
      <c r="F5" s="18"/>
      <c r="G5" s="18"/>
      <c r="H5" s="18"/>
      <c r="I5" s="18"/>
      <c r="J5" s="18"/>
    </row>
    <row r="6" spans="1:14">
      <c r="B6" s="1"/>
      <c r="C6" s="1"/>
      <c r="D6" s="1"/>
      <c r="E6" s="1"/>
      <c r="F6" s="14"/>
      <c r="G6" s="1"/>
      <c r="H6" s="3"/>
      <c r="I6" s="7"/>
      <c r="J6" s="7"/>
    </row>
    <row r="7" spans="1:14">
      <c r="B7" s="17" t="s">
        <v>159</v>
      </c>
      <c r="C7" s="17"/>
      <c r="D7" s="17"/>
      <c r="E7" s="17"/>
      <c r="F7" s="17"/>
      <c r="G7" s="17"/>
      <c r="H7" s="17"/>
      <c r="I7" s="17"/>
      <c r="J7" s="17"/>
    </row>
    <row r="8" spans="1:14">
      <c r="B8" s="17" t="s">
        <v>160</v>
      </c>
      <c r="C8" s="17"/>
      <c r="D8" s="17"/>
      <c r="E8" s="17"/>
      <c r="F8" s="17"/>
      <c r="G8" s="17"/>
      <c r="H8" s="17"/>
      <c r="I8" s="17"/>
      <c r="J8" s="17"/>
    </row>
    <row r="9" spans="1:14">
      <c r="H9" s="8"/>
      <c r="I9" s="8"/>
      <c r="J9" s="8"/>
    </row>
    <row r="10" spans="1:14" ht="25.5">
      <c r="A10" s="4" t="s">
        <v>9</v>
      </c>
      <c r="B10" s="4" t="s">
        <v>6</v>
      </c>
      <c r="C10" s="4" t="s">
        <v>4</v>
      </c>
      <c r="D10" s="4" t="s">
        <v>5</v>
      </c>
      <c r="E10" s="4" t="s">
        <v>21</v>
      </c>
      <c r="F10" s="4" t="s">
        <v>8</v>
      </c>
      <c r="G10" s="4" t="s">
        <v>3</v>
      </c>
      <c r="H10" s="4" t="s">
        <v>22</v>
      </c>
      <c r="I10" s="4" t="s">
        <v>7</v>
      </c>
      <c r="J10" s="4" t="s">
        <v>23</v>
      </c>
    </row>
    <row r="11" spans="1:14">
      <c r="A11" s="2">
        <v>1</v>
      </c>
      <c r="B11" s="13">
        <v>44572</v>
      </c>
      <c r="C11" s="12" t="s">
        <v>24</v>
      </c>
      <c r="D11" s="11" t="s">
        <v>25</v>
      </c>
      <c r="E11" s="11" t="s">
        <v>27</v>
      </c>
      <c r="F11" s="11" t="s">
        <v>133</v>
      </c>
      <c r="G11" s="11" t="s">
        <v>26</v>
      </c>
      <c r="H11" s="15">
        <v>64</v>
      </c>
      <c r="I11" s="11">
        <v>1000</v>
      </c>
      <c r="J11" s="15">
        <f>(H11*I11)</f>
        <v>64000</v>
      </c>
      <c r="L11" s="16"/>
      <c r="M11" s="9"/>
      <c r="N11" s="10"/>
    </row>
    <row r="12" spans="1:14">
      <c r="A12" s="2">
        <v>2</v>
      </c>
      <c r="B12" s="13">
        <v>44573</v>
      </c>
      <c r="C12" s="12" t="s">
        <v>35</v>
      </c>
      <c r="D12" s="11" t="s">
        <v>36</v>
      </c>
      <c r="E12" s="11" t="s">
        <v>119</v>
      </c>
      <c r="F12" s="11" t="s">
        <v>134</v>
      </c>
      <c r="G12" s="11" t="s">
        <v>26</v>
      </c>
      <c r="H12" s="15">
        <v>109</v>
      </c>
      <c r="I12" s="11">
        <v>600</v>
      </c>
      <c r="J12" s="15">
        <f>(H12*I12)</f>
        <v>65400</v>
      </c>
      <c r="L12" s="16"/>
      <c r="M12" s="9"/>
      <c r="N12" s="10"/>
    </row>
    <row r="13" spans="1:14">
      <c r="A13" s="2">
        <v>3</v>
      </c>
      <c r="B13" s="13">
        <v>44574</v>
      </c>
      <c r="C13" s="12" t="s">
        <v>37</v>
      </c>
      <c r="D13" s="11" t="s">
        <v>38</v>
      </c>
      <c r="E13" s="11" t="s">
        <v>119</v>
      </c>
      <c r="F13" s="11" t="s">
        <v>135</v>
      </c>
      <c r="G13" s="11" t="s">
        <v>11</v>
      </c>
      <c r="H13" s="15">
        <v>114.1</v>
      </c>
      <c r="I13" s="11">
        <v>4</v>
      </c>
      <c r="J13" s="15">
        <f t="shared" ref="J13:J63" si="0">(H13*I13)</f>
        <v>456.4</v>
      </c>
      <c r="L13" s="16"/>
      <c r="M13" s="9"/>
      <c r="N13" s="10"/>
    </row>
    <row r="14" spans="1:14">
      <c r="A14" s="2">
        <v>4</v>
      </c>
      <c r="B14" s="13">
        <v>44574</v>
      </c>
      <c r="C14" s="12" t="s">
        <v>39</v>
      </c>
      <c r="D14" s="11" t="s">
        <v>40</v>
      </c>
      <c r="E14" s="11" t="s">
        <v>119</v>
      </c>
      <c r="F14" s="11" t="s">
        <v>135</v>
      </c>
      <c r="G14" s="11" t="s">
        <v>11</v>
      </c>
      <c r="H14" s="15">
        <v>21.83</v>
      </c>
      <c r="I14" s="11">
        <v>1400</v>
      </c>
      <c r="J14" s="15">
        <f t="shared" si="0"/>
        <v>30561.999999999996</v>
      </c>
      <c r="L14" s="16"/>
      <c r="M14" s="9"/>
      <c r="N14" s="10"/>
    </row>
    <row r="15" spans="1:14">
      <c r="A15" s="2">
        <v>5</v>
      </c>
      <c r="B15" s="13">
        <v>44574</v>
      </c>
      <c r="C15" s="12" t="s">
        <v>41</v>
      </c>
      <c r="D15" s="11" t="s">
        <v>42</v>
      </c>
      <c r="E15" s="11" t="s">
        <v>119</v>
      </c>
      <c r="F15" s="11" t="s">
        <v>135</v>
      </c>
      <c r="G15" s="11" t="s">
        <v>11</v>
      </c>
      <c r="H15" s="15">
        <v>17.34</v>
      </c>
      <c r="I15" s="11">
        <v>600</v>
      </c>
      <c r="J15" s="15">
        <f t="shared" si="0"/>
        <v>10404</v>
      </c>
      <c r="L15" s="16"/>
      <c r="M15" s="9"/>
      <c r="N15" s="10"/>
    </row>
    <row r="16" spans="1:14">
      <c r="A16" s="2">
        <v>6</v>
      </c>
      <c r="B16" s="13">
        <v>44574</v>
      </c>
      <c r="C16" s="12" t="s">
        <v>43</v>
      </c>
      <c r="D16" s="11" t="s">
        <v>44</v>
      </c>
      <c r="E16" s="11" t="s">
        <v>119</v>
      </c>
      <c r="F16" s="11" t="s">
        <v>135</v>
      </c>
      <c r="G16" s="11" t="s">
        <v>11</v>
      </c>
      <c r="H16" s="15">
        <v>2.59</v>
      </c>
      <c r="I16" s="11">
        <v>500</v>
      </c>
      <c r="J16" s="15">
        <f t="shared" si="0"/>
        <v>1295</v>
      </c>
      <c r="L16" s="16"/>
      <c r="M16" s="9"/>
      <c r="N16" s="10"/>
    </row>
    <row r="17" spans="1:14">
      <c r="A17" s="2">
        <v>7</v>
      </c>
      <c r="B17" s="13">
        <v>44574</v>
      </c>
      <c r="C17" s="12" t="s">
        <v>45</v>
      </c>
      <c r="D17" s="11" t="s">
        <v>46</v>
      </c>
      <c r="E17" s="11" t="s">
        <v>119</v>
      </c>
      <c r="F17" s="11" t="s">
        <v>135</v>
      </c>
      <c r="G17" s="11" t="s">
        <v>11</v>
      </c>
      <c r="H17" s="15">
        <v>148.21199999999999</v>
      </c>
      <c r="I17" s="11">
        <v>150</v>
      </c>
      <c r="J17" s="15">
        <f t="shared" si="0"/>
        <v>22231.8</v>
      </c>
      <c r="L17" s="16"/>
      <c r="M17" s="9"/>
      <c r="N17" s="10"/>
    </row>
    <row r="18" spans="1:14">
      <c r="A18" s="2">
        <v>8</v>
      </c>
      <c r="B18" s="13">
        <v>44574</v>
      </c>
      <c r="C18" s="12" t="s">
        <v>30</v>
      </c>
      <c r="D18" s="11" t="s">
        <v>33</v>
      </c>
      <c r="E18" s="11" t="s">
        <v>119</v>
      </c>
      <c r="F18" s="11" t="s">
        <v>135</v>
      </c>
      <c r="G18" s="11" t="s">
        <v>11</v>
      </c>
      <c r="H18" s="15">
        <v>42.975999999999999</v>
      </c>
      <c r="I18" s="11">
        <v>100</v>
      </c>
      <c r="J18" s="15">
        <f t="shared" si="0"/>
        <v>4297.6000000000004</v>
      </c>
      <c r="L18" s="16"/>
      <c r="M18" s="9"/>
      <c r="N18" s="10"/>
    </row>
    <row r="19" spans="1:14">
      <c r="A19" s="2">
        <v>9</v>
      </c>
      <c r="B19" s="13">
        <v>44574</v>
      </c>
      <c r="C19" s="12" t="s">
        <v>47</v>
      </c>
      <c r="D19" s="11" t="s">
        <v>48</v>
      </c>
      <c r="E19" s="11" t="s">
        <v>119</v>
      </c>
      <c r="F19" s="11" t="s">
        <v>135</v>
      </c>
      <c r="G19" s="11" t="s">
        <v>11</v>
      </c>
      <c r="H19" s="15">
        <v>4.7332999999999998</v>
      </c>
      <c r="I19" s="11">
        <v>60</v>
      </c>
      <c r="J19" s="15">
        <f t="shared" si="0"/>
        <v>283.99799999999999</v>
      </c>
      <c r="L19" s="16"/>
      <c r="M19" s="9"/>
      <c r="N19" s="10"/>
    </row>
    <row r="20" spans="1:14">
      <c r="A20" s="2">
        <v>10</v>
      </c>
      <c r="B20" s="13">
        <v>44575</v>
      </c>
      <c r="C20" s="12" t="s">
        <v>49</v>
      </c>
      <c r="D20" s="11" t="s">
        <v>50</v>
      </c>
      <c r="E20" s="11" t="s">
        <v>27</v>
      </c>
      <c r="F20" s="11" t="s">
        <v>136</v>
      </c>
      <c r="G20" s="11" t="s">
        <v>121</v>
      </c>
      <c r="H20" s="15">
        <v>14.33</v>
      </c>
      <c r="I20" s="11">
        <v>1200</v>
      </c>
      <c r="J20" s="15">
        <f t="shared" si="0"/>
        <v>17196</v>
      </c>
      <c r="L20" s="16"/>
      <c r="M20" s="9"/>
      <c r="N20" s="10"/>
    </row>
    <row r="21" spans="1:14">
      <c r="A21" s="2">
        <v>11</v>
      </c>
      <c r="B21" s="13">
        <v>44575</v>
      </c>
      <c r="C21" s="12" t="s">
        <v>51</v>
      </c>
      <c r="D21" s="11" t="s">
        <v>52</v>
      </c>
      <c r="E21" s="11" t="s">
        <v>27</v>
      </c>
      <c r="F21" s="11" t="s">
        <v>136</v>
      </c>
      <c r="G21" s="11" t="s">
        <v>121</v>
      </c>
      <c r="H21" s="15">
        <v>4.67</v>
      </c>
      <c r="I21" s="11">
        <v>204</v>
      </c>
      <c r="J21" s="15">
        <f t="shared" si="0"/>
        <v>952.68</v>
      </c>
      <c r="L21" s="16"/>
      <c r="M21" s="9"/>
      <c r="N21" s="10"/>
    </row>
    <row r="22" spans="1:14">
      <c r="A22" s="2">
        <v>12</v>
      </c>
      <c r="B22" s="13">
        <v>44575</v>
      </c>
      <c r="C22" s="12" t="s">
        <v>53</v>
      </c>
      <c r="D22" s="11" t="s">
        <v>54</v>
      </c>
      <c r="E22" s="11" t="s">
        <v>27</v>
      </c>
      <c r="F22" s="11" t="s">
        <v>137</v>
      </c>
      <c r="G22" s="11" t="s">
        <v>121</v>
      </c>
      <c r="H22" s="15">
        <v>23.33</v>
      </c>
      <c r="I22" s="11">
        <v>90</v>
      </c>
      <c r="J22" s="15">
        <f t="shared" si="0"/>
        <v>2099.6999999999998</v>
      </c>
      <c r="L22" s="16"/>
      <c r="M22" s="9"/>
      <c r="N22" s="10"/>
    </row>
    <row r="23" spans="1:14">
      <c r="A23" s="2">
        <v>13</v>
      </c>
      <c r="B23" s="13">
        <v>44575</v>
      </c>
      <c r="C23" s="12" t="s">
        <v>55</v>
      </c>
      <c r="D23" s="11" t="s">
        <v>56</v>
      </c>
      <c r="E23" s="11" t="s">
        <v>27</v>
      </c>
      <c r="F23" s="11" t="s">
        <v>138</v>
      </c>
      <c r="G23" s="11" t="s">
        <v>122</v>
      </c>
      <c r="H23" s="15">
        <v>13.5</v>
      </c>
      <c r="I23" s="11">
        <v>2000</v>
      </c>
      <c r="J23" s="15">
        <f t="shared" si="0"/>
        <v>27000</v>
      </c>
      <c r="L23" s="16"/>
      <c r="M23" s="9"/>
      <c r="N23" s="10"/>
    </row>
    <row r="24" spans="1:14">
      <c r="A24" s="2">
        <v>14</v>
      </c>
      <c r="B24" s="13">
        <v>44579</v>
      </c>
      <c r="C24" s="12" t="s">
        <v>57</v>
      </c>
      <c r="D24" s="11" t="s">
        <v>58</v>
      </c>
      <c r="E24" s="11" t="s">
        <v>119</v>
      </c>
      <c r="F24" s="11" t="s">
        <v>135</v>
      </c>
      <c r="G24" s="11" t="s">
        <v>11</v>
      </c>
      <c r="H24" s="15">
        <v>6.0720000000000001</v>
      </c>
      <c r="I24" s="11">
        <v>100</v>
      </c>
      <c r="J24" s="15">
        <f t="shared" si="0"/>
        <v>607.20000000000005</v>
      </c>
      <c r="L24" s="16"/>
      <c r="M24" s="9"/>
      <c r="N24" s="10"/>
    </row>
    <row r="25" spans="1:14">
      <c r="A25" s="2">
        <v>15</v>
      </c>
      <c r="B25" s="13">
        <v>44579</v>
      </c>
      <c r="C25" s="12" t="s">
        <v>59</v>
      </c>
      <c r="D25" s="11" t="s">
        <v>60</v>
      </c>
      <c r="E25" s="11" t="s">
        <v>119</v>
      </c>
      <c r="F25" s="11" t="s">
        <v>135</v>
      </c>
      <c r="G25" s="11" t="s">
        <v>11</v>
      </c>
      <c r="H25" s="15">
        <v>18.98</v>
      </c>
      <c r="I25" s="11">
        <v>200</v>
      </c>
      <c r="J25" s="15">
        <f t="shared" si="0"/>
        <v>3796</v>
      </c>
      <c r="L25" s="16"/>
      <c r="M25" s="9"/>
      <c r="N25" s="10"/>
    </row>
    <row r="26" spans="1:14">
      <c r="A26" s="2">
        <v>16</v>
      </c>
      <c r="B26" s="13">
        <v>44579</v>
      </c>
      <c r="C26" s="12" t="s">
        <v>61</v>
      </c>
      <c r="D26" s="11" t="s">
        <v>62</v>
      </c>
      <c r="E26" s="11" t="s">
        <v>119</v>
      </c>
      <c r="F26" s="11" t="s">
        <v>135</v>
      </c>
      <c r="G26" s="11" t="s">
        <v>11</v>
      </c>
      <c r="H26" s="15">
        <v>35.65</v>
      </c>
      <c r="I26" s="11">
        <v>200</v>
      </c>
      <c r="J26" s="15">
        <f t="shared" si="0"/>
        <v>7130</v>
      </c>
      <c r="L26" s="16"/>
      <c r="M26" s="9"/>
      <c r="N26" s="10"/>
    </row>
    <row r="27" spans="1:14">
      <c r="A27" s="2">
        <v>17</v>
      </c>
      <c r="B27" s="13">
        <v>44579</v>
      </c>
      <c r="C27" s="12" t="s">
        <v>63</v>
      </c>
      <c r="D27" s="11" t="s">
        <v>64</v>
      </c>
      <c r="E27" s="11" t="s">
        <v>119</v>
      </c>
      <c r="F27" s="11" t="s">
        <v>135</v>
      </c>
      <c r="G27" s="11" t="s">
        <v>11</v>
      </c>
      <c r="H27" s="15">
        <v>7.6639999999999997</v>
      </c>
      <c r="I27" s="11">
        <v>100</v>
      </c>
      <c r="J27" s="15">
        <f t="shared" si="0"/>
        <v>766.4</v>
      </c>
      <c r="L27" s="16"/>
      <c r="M27" s="9"/>
      <c r="N27" s="10"/>
    </row>
    <row r="28" spans="1:14">
      <c r="A28" s="2">
        <v>18</v>
      </c>
      <c r="B28" s="13">
        <v>44579</v>
      </c>
      <c r="C28" s="12" t="s">
        <v>65</v>
      </c>
      <c r="D28" s="11" t="s">
        <v>66</v>
      </c>
      <c r="E28" s="11" t="s">
        <v>119</v>
      </c>
      <c r="F28" s="11" t="s">
        <v>135</v>
      </c>
      <c r="G28" s="11" t="s">
        <v>11</v>
      </c>
      <c r="H28" s="15">
        <v>4.8479999999999999</v>
      </c>
      <c r="I28" s="11">
        <v>50</v>
      </c>
      <c r="J28" s="15">
        <f t="shared" si="0"/>
        <v>242.4</v>
      </c>
      <c r="L28" s="16"/>
      <c r="M28" s="9"/>
      <c r="N28" s="10"/>
    </row>
    <row r="29" spans="1:14">
      <c r="A29" s="2">
        <v>19</v>
      </c>
      <c r="B29" s="13">
        <v>44579</v>
      </c>
      <c r="C29" s="12" t="s">
        <v>16</v>
      </c>
      <c r="D29" s="11" t="s">
        <v>17</v>
      </c>
      <c r="E29" s="11" t="s">
        <v>119</v>
      </c>
      <c r="F29" s="11" t="s">
        <v>135</v>
      </c>
      <c r="G29" s="11" t="s">
        <v>11</v>
      </c>
      <c r="H29" s="15">
        <v>19.91</v>
      </c>
      <c r="I29" s="11">
        <v>1000</v>
      </c>
      <c r="J29" s="15">
        <f t="shared" si="0"/>
        <v>19910</v>
      </c>
      <c r="L29" s="16"/>
      <c r="M29" s="9"/>
      <c r="N29" s="10"/>
    </row>
    <row r="30" spans="1:14">
      <c r="A30" s="2">
        <v>20</v>
      </c>
      <c r="B30" s="13">
        <v>44579</v>
      </c>
      <c r="C30" s="12" t="s">
        <v>67</v>
      </c>
      <c r="D30" s="11" t="s">
        <v>68</v>
      </c>
      <c r="E30" s="11" t="s">
        <v>119</v>
      </c>
      <c r="F30" s="11" t="s">
        <v>135</v>
      </c>
      <c r="G30" s="11" t="s">
        <v>11</v>
      </c>
      <c r="H30" s="15">
        <v>2.27</v>
      </c>
      <c r="I30" s="11">
        <v>120</v>
      </c>
      <c r="J30" s="15">
        <f t="shared" si="0"/>
        <v>272.39999999999998</v>
      </c>
      <c r="L30" s="16"/>
      <c r="M30" s="9"/>
      <c r="N30" s="10"/>
    </row>
    <row r="31" spans="1:14">
      <c r="A31" s="2">
        <v>21</v>
      </c>
      <c r="B31" s="13">
        <v>44579</v>
      </c>
      <c r="C31" s="12" t="s">
        <v>69</v>
      </c>
      <c r="D31" s="11" t="s">
        <v>70</v>
      </c>
      <c r="E31" s="11" t="s">
        <v>119</v>
      </c>
      <c r="F31" s="11" t="s">
        <v>135</v>
      </c>
      <c r="G31" s="11" t="s">
        <v>11</v>
      </c>
      <c r="H31" s="15">
        <v>42.199399999999997</v>
      </c>
      <c r="I31" s="11">
        <v>200</v>
      </c>
      <c r="J31" s="15">
        <f t="shared" si="0"/>
        <v>8439.8799999999992</v>
      </c>
      <c r="L31" s="16"/>
      <c r="M31" s="9"/>
      <c r="N31" s="10"/>
    </row>
    <row r="32" spans="1:14">
      <c r="A32" s="2">
        <v>22</v>
      </c>
      <c r="B32" s="13">
        <v>44579</v>
      </c>
      <c r="C32" s="12" t="s">
        <v>19</v>
      </c>
      <c r="D32" s="11" t="s">
        <v>20</v>
      </c>
      <c r="E32" s="11" t="s">
        <v>119</v>
      </c>
      <c r="F32" s="11" t="s">
        <v>135</v>
      </c>
      <c r="G32" s="11" t="s">
        <v>11</v>
      </c>
      <c r="H32" s="15">
        <v>2.9363999999999999</v>
      </c>
      <c r="I32" s="11">
        <v>600</v>
      </c>
      <c r="J32" s="15">
        <f t="shared" si="0"/>
        <v>1761.84</v>
      </c>
      <c r="L32" s="16"/>
      <c r="M32" s="9"/>
      <c r="N32" s="10"/>
    </row>
    <row r="33" spans="1:14">
      <c r="A33" s="2">
        <v>23</v>
      </c>
      <c r="B33" s="13">
        <v>44579</v>
      </c>
      <c r="C33" s="12" t="s">
        <v>71</v>
      </c>
      <c r="D33" s="11" t="s">
        <v>72</v>
      </c>
      <c r="E33" s="11" t="s">
        <v>119</v>
      </c>
      <c r="F33" s="11" t="s">
        <v>135</v>
      </c>
      <c r="G33" s="11" t="s">
        <v>11</v>
      </c>
      <c r="H33" s="15">
        <v>26.84</v>
      </c>
      <c r="I33" s="11">
        <v>12</v>
      </c>
      <c r="J33" s="15">
        <f t="shared" si="0"/>
        <v>322.08</v>
      </c>
      <c r="L33" s="16"/>
      <c r="M33" s="9"/>
      <c r="N33" s="10"/>
    </row>
    <row r="34" spans="1:14">
      <c r="A34" s="2">
        <v>24</v>
      </c>
      <c r="B34" s="13">
        <v>44579</v>
      </c>
      <c r="C34" s="12" t="s">
        <v>73</v>
      </c>
      <c r="D34" s="11" t="s">
        <v>74</v>
      </c>
      <c r="E34" s="11" t="s">
        <v>119</v>
      </c>
      <c r="F34" s="11" t="s">
        <v>135</v>
      </c>
      <c r="G34" s="11" t="s">
        <v>11</v>
      </c>
      <c r="H34" s="15">
        <v>3.81</v>
      </c>
      <c r="I34" s="11">
        <v>5</v>
      </c>
      <c r="J34" s="15">
        <f t="shared" si="0"/>
        <v>19.05</v>
      </c>
      <c r="L34" s="16"/>
      <c r="M34" s="9"/>
      <c r="N34" s="10"/>
    </row>
    <row r="35" spans="1:14">
      <c r="A35" s="2">
        <v>25</v>
      </c>
      <c r="B35" s="13">
        <v>44579</v>
      </c>
      <c r="C35" s="12" t="s">
        <v>29</v>
      </c>
      <c r="D35" s="11" t="s">
        <v>32</v>
      </c>
      <c r="E35" s="11" t="s">
        <v>119</v>
      </c>
      <c r="F35" s="11" t="s">
        <v>135</v>
      </c>
      <c r="G35" s="11" t="s">
        <v>11</v>
      </c>
      <c r="H35" s="15">
        <v>34.8474</v>
      </c>
      <c r="I35" s="11">
        <v>100</v>
      </c>
      <c r="J35" s="15">
        <f t="shared" si="0"/>
        <v>3484.7400000000002</v>
      </c>
      <c r="L35" s="16"/>
      <c r="M35" s="9"/>
      <c r="N35" s="10"/>
    </row>
    <row r="36" spans="1:14">
      <c r="A36" s="2">
        <v>26</v>
      </c>
      <c r="B36" s="13">
        <v>44579</v>
      </c>
      <c r="C36" s="12" t="s">
        <v>75</v>
      </c>
      <c r="D36" s="11" t="s">
        <v>76</v>
      </c>
      <c r="E36" s="11" t="s">
        <v>27</v>
      </c>
      <c r="F36" s="11" t="s">
        <v>139</v>
      </c>
      <c r="G36" s="11" t="s">
        <v>121</v>
      </c>
      <c r="H36" s="15">
        <v>1.25</v>
      </c>
      <c r="I36" s="11">
        <v>500</v>
      </c>
      <c r="J36" s="15">
        <f t="shared" si="0"/>
        <v>625</v>
      </c>
      <c r="L36" s="16"/>
      <c r="M36" s="9"/>
      <c r="N36" s="10"/>
    </row>
    <row r="37" spans="1:14">
      <c r="A37" s="2">
        <v>27</v>
      </c>
      <c r="B37" s="13">
        <v>44579</v>
      </c>
      <c r="C37" s="12" t="s">
        <v>77</v>
      </c>
      <c r="D37" s="11" t="s">
        <v>78</v>
      </c>
      <c r="E37" s="11" t="s">
        <v>27</v>
      </c>
      <c r="F37" s="11" t="s">
        <v>139</v>
      </c>
      <c r="G37" s="11" t="s">
        <v>121</v>
      </c>
      <c r="H37" s="15">
        <v>0.67500000000000004</v>
      </c>
      <c r="I37" s="11">
        <v>1000</v>
      </c>
      <c r="J37" s="15">
        <f t="shared" si="0"/>
        <v>675</v>
      </c>
      <c r="L37" s="16"/>
      <c r="M37" s="9"/>
      <c r="N37" s="10"/>
    </row>
    <row r="38" spans="1:14">
      <c r="A38" s="2">
        <v>28</v>
      </c>
      <c r="B38" s="13">
        <v>44579</v>
      </c>
      <c r="C38" s="12" t="s">
        <v>79</v>
      </c>
      <c r="D38" s="11" t="s">
        <v>80</v>
      </c>
      <c r="E38" s="11" t="s">
        <v>27</v>
      </c>
      <c r="F38" s="11" t="s">
        <v>139</v>
      </c>
      <c r="G38" s="11" t="s">
        <v>121</v>
      </c>
      <c r="H38" s="15">
        <v>250</v>
      </c>
      <c r="I38" s="11">
        <v>200</v>
      </c>
      <c r="J38" s="15">
        <f t="shared" si="0"/>
        <v>50000</v>
      </c>
      <c r="L38" s="16"/>
      <c r="M38" s="9"/>
      <c r="N38" s="10"/>
    </row>
    <row r="39" spans="1:14">
      <c r="A39" s="2">
        <v>29</v>
      </c>
      <c r="B39" s="13">
        <v>44580</v>
      </c>
      <c r="C39" s="12" t="s">
        <v>81</v>
      </c>
      <c r="D39" s="11" t="s">
        <v>82</v>
      </c>
      <c r="E39" s="11" t="s">
        <v>27</v>
      </c>
      <c r="F39" s="11" t="s">
        <v>140</v>
      </c>
      <c r="G39" s="11" t="s">
        <v>34</v>
      </c>
      <c r="H39" s="15">
        <v>0.92</v>
      </c>
      <c r="I39" s="11">
        <v>900</v>
      </c>
      <c r="J39" s="15">
        <f t="shared" si="0"/>
        <v>828</v>
      </c>
      <c r="L39" s="16"/>
      <c r="M39" s="9"/>
      <c r="N39" s="10"/>
    </row>
    <row r="40" spans="1:14">
      <c r="A40" s="2">
        <v>30</v>
      </c>
      <c r="B40" s="13">
        <v>44581</v>
      </c>
      <c r="C40" s="12" t="s">
        <v>83</v>
      </c>
      <c r="D40" s="11" t="s">
        <v>84</v>
      </c>
      <c r="E40" s="11" t="s">
        <v>120</v>
      </c>
      <c r="F40" s="11" t="s">
        <v>141</v>
      </c>
      <c r="G40" s="11" t="s">
        <v>123</v>
      </c>
      <c r="H40" s="15">
        <v>91.25</v>
      </c>
      <c r="I40" s="11">
        <v>50</v>
      </c>
      <c r="J40" s="15">
        <f t="shared" si="0"/>
        <v>4562.5</v>
      </c>
      <c r="L40" s="16"/>
      <c r="M40" s="9"/>
      <c r="N40" s="10"/>
    </row>
    <row r="41" spans="1:14">
      <c r="A41" s="2">
        <v>31</v>
      </c>
      <c r="B41" s="13">
        <v>44581</v>
      </c>
      <c r="C41" s="12" t="s">
        <v>85</v>
      </c>
      <c r="D41" s="11" t="s">
        <v>86</v>
      </c>
      <c r="E41" s="11" t="s">
        <v>119</v>
      </c>
      <c r="F41" s="11" t="s">
        <v>142</v>
      </c>
      <c r="G41" s="11" t="s">
        <v>124</v>
      </c>
      <c r="H41" s="15">
        <v>15.79</v>
      </c>
      <c r="I41" s="11">
        <v>4000</v>
      </c>
      <c r="J41" s="15">
        <f t="shared" si="0"/>
        <v>63160</v>
      </c>
      <c r="L41" s="16"/>
      <c r="M41" s="9"/>
      <c r="N41" s="10"/>
    </row>
    <row r="42" spans="1:14">
      <c r="A42" s="2">
        <v>32</v>
      </c>
      <c r="B42" s="13">
        <v>44582</v>
      </c>
      <c r="C42" s="12" t="s">
        <v>37</v>
      </c>
      <c r="D42" s="11" t="s">
        <v>38</v>
      </c>
      <c r="E42" s="11" t="s">
        <v>119</v>
      </c>
      <c r="F42" s="11" t="s">
        <v>135</v>
      </c>
      <c r="G42" s="11" t="s">
        <v>11</v>
      </c>
      <c r="H42" s="15">
        <v>114.1</v>
      </c>
      <c r="I42" s="11">
        <v>20</v>
      </c>
      <c r="J42" s="15">
        <f t="shared" si="0"/>
        <v>2282</v>
      </c>
      <c r="L42" s="16"/>
      <c r="M42" s="9"/>
      <c r="N42" s="10"/>
    </row>
    <row r="43" spans="1:14">
      <c r="A43" s="2">
        <v>33</v>
      </c>
      <c r="B43" s="13">
        <v>44582</v>
      </c>
      <c r="C43" s="12" t="s">
        <v>51</v>
      </c>
      <c r="D43" s="11" t="s">
        <v>52</v>
      </c>
      <c r="E43" s="11" t="s">
        <v>27</v>
      </c>
      <c r="F43" s="11" t="s">
        <v>143</v>
      </c>
      <c r="G43" s="11" t="s">
        <v>12</v>
      </c>
      <c r="H43" s="15">
        <v>3.25</v>
      </c>
      <c r="I43" s="11">
        <v>804</v>
      </c>
      <c r="J43" s="15">
        <f t="shared" si="0"/>
        <v>2613</v>
      </c>
      <c r="L43" s="16"/>
      <c r="M43" s="9"/>
      <c r="N43" s="10"/>
    </row>
    <row r="44" spans="1:14">
      <c r="A44" s="2">
        <v>34</v>
      </c>
      <c r="B44" s="13">
        <v>44582</v>
      </c>
      <c r="C44" s="12" t="s">
        <v>53</v>
      </c>
      <c r="D44" s="11" t="s">
        <v>54</v>
      </c>
      <c r="E44" s="11" t="s">
        <v>27</v>
      </c>
      <c r="F44" s="11" t="s">
        <v>144</v>
      </c>
      <c r="G44" s="11" t="s">
        <v>121</v>
      </c>
      <c r="H44" s="15">
        <v>23.33</v>
      </c>
      <c r="I44" s="11">
        <v>57</v>
      </c>
      <c r="J44" s="15">
        <f t="shared" si="0"/>
        <v>1329.81</v>
      </c>
      <c r="L44" s="16"/>
      <c r="M44" s="9"/>
      <c r="N44" s="10"/>
    </row>
    <row r="45" spans="1:14">
      <c r="A45" s="2">
        <v>35</v>
      </c>
      <c r="B45" s="13">
        <v>44585</v>
      </c>
      <c r="C45" s="12" t="s">
        <v>87</v>
      </c>
      <c r="D45" s="11" t="s">
        <v>88</v>
      </c>
      <c r="E45" s="11" t="s">
        <v>119</v>
      </c>
      <c r="F45" s="11" t="s">
        <v>145</v>
      </c>
      <c r="G45" s="11" t="s">
        <v>125</v>
      </c>
      <c r="H45" s="15">
        <v>14.96</v>
      </c>
      <c r="I45" s="11">
        <v>50</v>
      </c>
      <c r="J45" s="15">
        <f t="shared" si="0"/>
        <v>748</v>
      </c>
      <c r="L45" s="16"/>
      <c r="M45" s="9"/>
      <c r="N45" s="10"/>
    </row>
    <row r="46" spans="1:14">
      <c r="A46" s="2">
        <v>36</v>
      </c>
      <c r="B46" s="13">
        <v>44586</v>
      </c>
      <c r="C46" s="12" t="s">
        <v>89</v>
      </c>
      <c r="D46" s="11" t="s">
        <v>90</v>
      </c>
      <c r="E46" s="11" t="s">
        <v>120</v>
      </c>
      <c r="F46" s="11" t="s">
        <v>146</v>
      </c>
      <c r="G46" s="11" t="s">
        <v>126</v>
      </c>
      <c r="H46" s="15">
        <v>242.63</v>
      </c>
      <c r="I46" s="11">
        <v>60</v>
      </c>
      <c r="J46" s="15">
        <f t="shared" si="0"/>
        <v>14557.8</v>
      </c>
      <c r="L46" s="16"/>
      <c r="M46" s="9"/>
      <c r="N46" s="10"/>
    </row>
    <row r="47" spans="1:14">
      <c r="A47" s="2">
        <v>37</v>
      </c>
      <c r="B47" s="13">
        <v>44586</v>
      </c>
      <c r="C47" s="12" t="s">
        <v>91</v>
      </c>
      <c r="D47" s="11" t="s">
        <v>92</v>
      </c>
      <c r="E47" s="11" t="s">
        <v>120</v>
      </c>
      <c r="F47" s="11" t="s">
        <v>147</v>
      </c>
      <c r="G47" s="11" t="s">
        <v>127</v>
      </c>
      <c r="H47" s="15">
        <v>23.264500000000002</v>
      </c>
      <c r="I47" s="11">
        <v>600</v>
      </c>
      <c r="J47" s="15">
        <f t="shared" si="0"/>
        <v>13958.7</v>
      </c>
      <c r="L47" s="16"/>
      <c r="M47" s="9"/>
      <c r="N47" s="10"/>
    </row>
    <row r="48" spans="1:14">
      <c r="A48" s="2">
        <v>38</v>
      </c>
      <c r="B48" s="13">
        <v>44587</v>
      </c>
      <c r="C48" s="12" t="s">
        <v>93</v>
      </c>
      <c r="D48" s="11" t="s">
        <v>94</v>
      </c>
      <c r="E48" s="11" t="s">
        <v>120</v>
      </c>
      <c r="F48" s="11" t="s">
        <v>148</v>
      </c>
      <c r="G48" s="11" t="s">
        <v>128</v>
      </c>
      <c r="H48" s="15">
        <v>25477.29</v>
      </c>
      <c r="I48" s="11">
        <v>1</v>
      </c>
      <c r="J48" s="15">
        <f t="shared" si="0"/>
        <v>25477.29</v>
      </c>
      <c r="L48" s="16"/>
      <c r="M48" s="9"/>
      <c r="N48" s="10"/>
    </row>
    <row r="49" spans="1:14">
      <c r="A49" s="2">
        <v>39</v>
      </c>
      <c r="B49" s="13">
        <v>44587</v>
      </c>
      <c r="C49" s="12" t="s">
        <v>28</v>
      </c>
      <c r="D49" s="11" t="s">
        <v>31</v>
      </c>
      <c r="E49" s="11" t="s">
        <v>119</v>
      </c>
      <c r="F49" s="11" t="s">
        <v>145</v>
      </c>
      <c r="G49" s="11" t="s">
        <v>125</v>
      </c>
      <c r="H49" s="15">
        <v>1.4285000000000001</v>
      </c>
      <c r="I49" s="11">
        <v>280</v>
      </c>
      <c r="J49" s="15">
        <f t="shared" si="0"/>
        <v>399.98</v>
      </c>
      <c r="L49" s="16"/>
      <c r="M49" s="9"/>
      <c r="N49" s="10"/>
    </row>
    <row r="50" spans="1:14">
      <c r="A50" s="2">
        <v>40</v>
      </c>
      <c r="B50" s="13">
        <v>44587</v>
      </c>
      <c r="C50" s="12" t="s">
        <v>95</v>
      </c>
      <c r="D50" s="11" t="s">
        <v>96</v>
      </c>
      <c r="E50" s="11" t="s">
        <v>119</v>
      </c>
      <c r="F50" s="11" t="s">
        <v>149</v>
      </c>
      <c r="G50" s="11" t="s">
        <v>129</v>
      </c>
      <c r="H50" s="15">
        <v>18.5</v>
      </c>
      <c r="I50" s="11">
        <v>600</v>
      </c>
      <c r="J50" s="15">
        <f t="shared" si="0"/>
        <v>11100</v>
      </c>
      <c r="L50" s="16"/>
      <c r="M50" s="9"/>
      <c r="N50" s="10"/>
    </row>
    <row r="51" spans="1:14">
      <c r="A51" s="2">
        <v>41</v>
      </c>
      <c r="B51" s="13">
        <v>44587</v>
      </c>
      <c r="C51" s="12" t="s">
        <v>97</v>
      </c>
      <c r="D51" s="11" t="s">
        <v>98</v>
      </c>
      <c r="E51" s="11" t="s">
        <v>27</v>
      </c>
      <c r="F51" s="11" t="s">
        <v>150</v>
      </c>
      <c r="G51" s="11" t="s">
        <v>121</v>
      </c>
      <c r="H51" s="15">
        <v>50.25</v>
      </c>
      <c r="I51" s="11">
        <v>80</v>
      </c>
      <c r="J51" s="15">
        <f t="shared" si="0"/>
        <v>4020</v>
      </c>
      <c r="L51" s="16"/>
      <c r="M51" s="9"/>
      <c r="N51" s="10"/>
    </row>
    <row r="52" spans="1:14">
      <c r="A52" s="2">
        <v>42</v>
      </c>
      <c r="B52" s="13">
        <v>44588</v>
      </c>
      <c r="C52" s="12" t="s">
        <v>24</v>
      </c>
      <c r="D52" s="11" t="s">
        <v>25</v>
      </c>
      <c r="E52" s="11" t="s">
        <v>27</v>
      </c>
      <c r="F52" s="11" t="s">
        <v>151</v>
      </c>
      <c r="G52" s="11" t="s">
        <v>26</v>
      </c>
      <c r="H52" s="15">
        <v>64</v>
      </c>
      <c r="I52" s="11">
        <v>1500</v>
      </c>
      <c r="J52" s="15">
        <f t="shared" si="0"/>
        <v>96000</v>
      </c>
      <c r="L52" s="16"/>
      <c r="M52" s="9"/>
      <c r="N52" s="10"/>
    </row>
    <row r="53" spans="1:14">
      <c r="A53" s="2">
        <v>43</v>
      </c>
      <c r="B53" s="13">
        <v>44588</v>
      </c>
      <c r="C53" s="12" t="s">
        <v>99</v>
      </c>
      <c r="D53" s="11" t="s">
        <v>100</v>
      </c>
      <c r="E53" s="11" t="s">
        <v>119</v>
      </c>
      <c r="F53" s="11" t="s">
        <v>152</v>
      </c>
      <c r="G53" s="11" t="s">
        <v>15</v>
      </c>
      <c r="H53" s="15">
        <v>4.0133000000000001</v>
      </c>
      <c r="I53" s="11">
        <v>360</v>
      </c>
      <c r="J53" s="15">
        <f t="shared" si="0"/>
        <v>1444.788</v>
      </c>
      <c r="L53" s="16"/>
      <c r="M53" s="9"/>
      <c r="N53" s="10"/>
    </row>
    <row r="54" spans="1:14">
      <c r="A54" s="2">
        <v>44</v>
      </c>
      <c r="B54" s="13">
        <v>44588</v>
      </c>
      <c r="C54" s="12" t="s">
        <v>101</v>
      </c>
      <c r="D54" s="11" t="s">
        <v>102</v>
      </c>
      <c r="E54" s="11" t="s">
        <v>119</v>
      </c>
      <c r="F54" s="11" t="s">
        <v>153</v>
      </c>
      <c r="G54" s="11" t="s">
        <v>130</v>
      </c>
      <c r="H54" s="15">
        <v>1</v>
      </c>
      <c r="I54" s="11">
        <v>2700</v>
      </c>
      <c r="J54" s="15">
        <f t="shared" si="0"/>
        <v>2700</v>
      </c>
      <c r="L54" s="16"/>
      <c r="M54" s="9"/>
      <c r="N54" s="10"/>
    </row>
    <row r="55" spans="1:14">
      <c r="A55" s="2">
        <v>45</v>
      </c>
      <c r="B55" s="13">
        <v>44588</v>
      </c>
      <c r="C55" s="12" t="s">
        <v>103</v>
      </c>
      <c r="D55" s="11" t="s">
        <v>104</v>
      </c>
      <c r="E55" s="11" t="s">
        <v>119</v>
      </c>
      <c r="F55" s="11" t="s">
        <v>154</v>
      </c>
      <c r="G55" s="11" t="s">
        <v>131</v>
      </c>
      <c r="H55" s="15">
        <v>1.2317</v>
      </c>
      <c r="I55" s="11">
        <v>56</v>
      </c>
      <c r="J55" s="15">
        <f t="shared" si="0"/>
        <v>68.975200000000001</v>
      </c>
      <c r="L55" s="16"/>
      <c r="M55" s="9"/>
      <c r="N55" s="10"/>
    </row>
    <row r="56" spans="1:14">
      <c r="A56" s="2">
        <v>46</v>
      </c>
      <c r="B56" s="13">
        <v>44588</v>
      </c>
      <c r="C56" s="12" t="s">
        <v>105</v>
      </c>
      <c r="D56" s="11" t="s">
        <v>106</v>
      </c>
      <c r="E56" s="11" t="s">
        <v>119</v>
      </c>
      <c r="F56" s="11" t="s">
        <v>154</v>
      </c>
      <c r="G56" s="11" t="s">
        <v>131</v>
      </c>
      <c r="H56" s="15">
        <v>1.8564000000000001</v>
      </c>
      <c r="I56" s="11">
        <v>56</v>
      </c>
      <c r="J56" s="15">
        <f t="shared" si="0"/>
        <v>103.9584</v>
      </c>
      <c r="L56" s="16"/>
      <c r="M56" s="9"/>
      <c r="N56" s="10"/>
    </row>
    <row r="57" spans="1:14">
      <c r="A57" s="2">
        <v>47</v>
      </c>
      <c r="B57" s="13">
        <v>44588</v>
      </c>
      <c r="C57" s="12" t="s">
        <v>107</v>
      </c>
      <c r="D57" s="11" t="s">
        <v>108</v>
      </c>
      <c r="E57" s="11" t="s">
        <v>119</v>
      </c>
      <c r="F57" s="11" t="s">
        <v>154</v>
      </c>
      <c r="G57" s="11" t="s">
        <v>131</v>
      </c>
      <c r="H57" s="15">
        <v>2.0356999999999998</v>
      </c>
      <c r="I57" s="11">
        <v>56</v>
      </c>
      <c r="J57" s="15">
        <f t="shared" si="0"/>
        <v>113.99919999999999</v>
      </c>
      <c r="L57" s="16"/>
      <c r="M57" s="9"/>
      <c r="N57" s="10"/>
    </row>
    <row r="58" spans="1:14">
      <c r="A58" s="2">
        <v>48</v>
      </c>
      <c r="B58" s="13">
        <v>44588</v>
      </c>
      <c r="C58" s="12" t="s">
        <v>109</v>
      </c>
      <c r="D58" s="11" t="s">
        <v>110</v>
      </c>
      <c r="E58" s="11" t="s">
        <v>119</v>
      </c>
      <c r="F58" s="11" t="s">
        <v>155</v>
      </c>
      <c r="G58" s="11" t="s">
        <v>18</v>
      </c>
      <c r="H58" s="15">
        <v>1.0295000000000001</v>
      </c>
      <c r="I58" s="11">
        <v>200</v>
      </c>
      <c r="J58" s="15">
        <f t="shared" si="0"/>
        <v>205.9</v>
      </c>
      <c r="L58" s="16"/>
      <c r="M58" s="9"/>
      <c r="N58" s="10"/>
    </row>
    <row r="59" spans="1:14">
      <c r="A59" s="2">
        <v>49</v>
      </c>
      <c r="B59" s="13">
        <v>44589</v>
      </c>
      <c r="C59" s="12" t="s">
        <v>81</v>
      </c>
      <c r="D59" s="11" t="s">
        <v>82</v>
      </c>
      <c r="E59" s="11" t="s">
        <v>27</v>
      </c>
      <c r="F59" s="11" t="s">
        <v>156</v>
      </c>
      <c r="G59" s="11" t="s">
        <v>13</v>
      </c>
      <c r="H59" s="15">
        <v>0.8</v>
      </c>
      <c r="I59" s="11">
        <v>2010</v>
      </c>
      <c r="J59" s="15">
        <f t="shared" si="0"/>
        <v>1608</v>
      </c>
      <c r="L59" s="16"/>
      <c r="M59" s="9"/>
      <c r="N59" s="10"/>
    </row>
    <row r="60" spans="1:14">
      <c r="A60" s="2">
        <v>50</v>
      </c>
      <c r="B60" s="13">
        <v>44589</v>
      </c>
      <c r="C60" s="12" t="s">
        <v>111</v>
      </c>
      <c r="D60" s="11" t="s">
        <v>112</v>
      </c>
      <c r="E60" s="11" t="s">
        <v>27</v>
      </c>
      <c r="F60" s="11" t="s">
        <v>156</v>
      </c>
      <c r="G60" s="11" t="s">
        <v>13</v>
      </c>
      <c r="H60" s="15">
        <v>46.33</v>
      </c>
      <c r="I60" s="11">
        <v>314</v>
      </c>
      <c r="J60" s="15">
        <f t="shared" si="0"/>
        <v>14547.619999999999</v>
      </c>
      <c r="L60" s="16"/>
      <c r="M60" s="9"/>
      <c r="N60" s="10"/>
    </row>
    <row r="61" spans="1:14">
      <c r="A61" s="2">
        <v>51</v>
      </c>
      <c r="B61" s="13">
        <v>44589</v>
      </c>
      <c r="C61" s="12" t="s">
        <v>113</v>
      </c>
      <c r="D61" s="11" t="s">
        <v>114</v>
      </c>
      <c r="E61" s="11" t="s">
        <v>27</v>
      </c>
      <c r="F61" s="11" t="s">
        <v>157</v>
      </c>
      <c r="G61" s="11" t="s">
        <v>14</v>
      </c>
      <c r="H61" s="15">
        <v>3</v>
      </c>
      <c r="I61" s="11">
        <v>300</v>
      </c>
      <c r="J61" s="15">
        <f t="shared" si="0"/>
        <v>900</v>
      </c>
      <c r="L61" s="16"/>
      <c r="M61" s="9"/>
      <c r="N61" s="10"/>
    </row>
    <row r="62" spans="1:14">
      <c r="A62" s="2">
        <v>52</v>
      </c>
      <c r="B62" s="13">
        <v>44589</v>
      </c>
      <c r="C62" s="12" t="s">
        <v>115</v>
      </c>
      <c r="D62" s="11" t="s">
        <v>116</v>
      </c>
      <c r="E62" s="11" t="s">
        <v>119</v>
      </c>
      <c r="F62" s="11" t="s">
        <v>135</v>
      </c>
      <c r="G62" s="11" t="s">
        <v>11</v>
      </c>
      <c r="H62" s="15">
        <v>2108.59</v>
      </c>
      <c r="I62" s="11">
        <v>20</v>
      </c>
      <c r="J62" s="15">
        <f t="shared" si="0"/>
        <v>42171.8</v>
      </c>
      <c r="L62" s="16"/>
      <c r="M62" s="9"/>
      <c r="N62" s="10"/>
    </row>
    <row r="63" spans="1:14">
      <c r="A63" s="2">
        <v>53</v>
      </c>
      <c r="B63" s="13">
        <v>44592</v>
      </c>
      <c r="C63" s="12" t="s">
        <v>117</v>
      </c>
      <c r="D63" s="11" t="s">
        <v>118</v>
      </c>
      <c r="E63" s="11" t="s">
        <v>27</v>
      </c>
      <c r="F63" s="11" t="s">
        <v>158</v>
      </c>
      <c r="G63" s="11" t="s">
        <v>132</v>
      </c>
      <c r="H63" s="15">
        <v>5200</v>
      </c>
      <c r="I63" s="11">
        <v>5</v>
      </c>
      <c r="J63" s="15">
        <f t="shared" si="0"/>
        <v>26000</v>
      </c>
      <c r="L63" s="16"/>
      <c r="M63" s="9"/>
      <c r="N63" s="10"/>
    </row>
    <row r="64" spans="1:14">
      <c r="M64" s="9"/>
      <c r="N64" s="10"/>
    </row>
    <row r="65" spans="13:14">
      <c r="M65" s="9"/>
      <c r="N65" s="10"/>
    </row>
    <row r="66" spans="13:14">
      <c r="M66" s="9"/>
      <c r="N66" s="10"/>
    </row>
    <row r="67" spans="13:14">
      <c r="M67" s="9"/>
      <c r="N67" s="10"/>
    </row>
    <row r="68" spans="13:14">
      <c r="M68" s="9"/>
      <c r="N68" s="10"/>
    </row>
    <row r="69" spans="13:14">
      <c r="M69" s="9"/>
      <c r="N69" s="10"/>
    </row>
    <row r="70" spans="13:14">
      <c r="M70" s="9"/>
      <c r="N70" s="10"/>
    </row>
    <row r="71" spans="13:14">
      <c r="M71" s="9"/>
      <c r="N71" s="10"/>
    </row>
    <row r="72" spans="13:14">
      <c r="M72" s="9"/>
      <c r="N72" s="10"/>
    </row>
    <row r="73" spans="13:14">
      <c r="M73" s="9"/>
      <c r="N73" s="10"/>
    </row>
    <row r="74" spans="13:14">
      <c r="M74" s="9"/>
      <c r="N74" s="10"/>
    </row>
    <row r="75" spans="13:14">
      <c r="M75" s="9"/>
      <c r="N75" s="10"/>
    </row>
    <row r="76" spans="13:14">
      <c r="M76" s="9"/>
      <c r="N76" s="10"/>
    </row>
    <row r="77" spans="13:14">
      <c r="M77" s="9"/>
      <c r="N77" s="10"/>
    </row>
    <row r="78" spans="13:14">
      <c r="M78" s="9"/>
      <c r="N78" s="10"/>
    </row>
    <row r="79" spans="13:14">
      <c r="M79" s="9"/>
      <c r="N79" s="10"/>
    </row>
    <row r="80" spans="13:14">
      <c r="M80" s="9"/>
      <c r="N80" s="10"/>
    </row>
    <row r="81" spans="13:14">
      <c r="M81" s="9"/>
      <c r="N81" s="10"/>
    </row>
    <row r="82" spans="13:14">
      <c r="M82" s="9"/>
      <c r="N82" s="10"/>
    </row>
    <row r="83" spans="13:14">
      <c r="M83" s="9"/>
      <c r="N83" s="10"/>
    </row>
    <row r="84" spans="13:14">
      <c r="M84" s="9"/>
      <c r="N84" s="10"/>
    </row>
  </sheetData>
  <mergeCells count="6">
    <mergeCell ref="B8:J8"/>
    <mergeCell ref="B2:J2"/>
    <mergeCell ref="B3:J3"/>
    <mergeCell ref="B4:J4"/>
    <mergeCell ref="B5:J5"/>
    <mergeCell ref="B7:J7"/>
  </mergeCells>
  <pageMargins left="0.31496062992125984" right="0.31496062992125984" top="0.35433070866141736" bottom="0.35433070866141736" header="0.31496062992125984" footer="0.31496062992125984"/>
  <pageSetup paperSize="25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PC1830</cp:lastModifiedBy>
  <cp:lastPrinted>2020-11-05T16:45:33Z</cp:lastPrinted>
  <dcterms:created xsi:type="dcterms:W3CDTF">2020-03-06T16:08:38Z</dcterms:created>
  <dcterms:modified xsi:type="dcterms:W3CDTF">2022-02-04T16:25:57Z</dcterms:modified>
</cp:coreProperties>
</file>